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22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50" i="1" l="1"/>
  <c r="H65" i="1"/>
  <c r="A64" i="1"/>
  <c r="A49" i="1"/>
  <c r="H34" i="1"/>
  <c r="A33" i="1"/>
  <c r="H19" i="1"/>
  <c r="A18" i="1"/>
</calcChain>
</file>

<file path=xl/sharedStrings.xml><?xml version="1.0" encoding="utf-8"?>
<sst xmlns="http://schemas.openxmlformats.org/spreadsheetml/2006/main" count="120" uniqueCount="34">
  <si>
    <t xml:space="preserve">Областное государственное бюджетное учреждение здравоохранения "Областная больница" </t>
  </si>
  <si>
    <t>№</t>
  </si>
  <si>
    <t>Наименование показателя</t>
  </si>
  <si>
    <t>Единицы измерения</t>
  </si>
  <si>
    <t>Плановое задание на июль 2019</t>
  </si>
  <si>
    <t>Выполненные объемы</t>
  </si>
  <si>
    <t>% выполнения</t>
  </si>
  <si>
    <t>Критерий</t>
  </si>
  <si>
    <t>Число баллов</t>
  </si>
  <si>
    <t>Уровень госпитализации застрахованного в ЕАО населения от общей численности госпитализированных лиц</t>
  </si>
  <si>
    <t>%</t>
  </si>
  <si>
    <t>не менее 80% -10</t>
  </si>
  <si>
    <t>менее 80% - 8</t>
  </si>
  <si>
    <t>Доля посещений по заболеваниям, осуществленным в неотложной форме, от общего числа посещений по заболеваниям</t>
  </si>
  <si>
    <t>не менее 25% -10</t>
  </si>
  <si>
    <t>менее 25%- 8</t>
  </si>
  <si>
    <t>Доля дефектов медицинской помощи (нарушений при оказании медицинской помощи) в общем количестве выявленных нарушений по результатам проведения медико-экономической экспертизы и экспертизы качества медицинской помощи</t>
  </si>
  <si>
    <t>не более 30% -10</t>
  </si>
  <si>
    <t>более 30% - 8</t>
  </si>
  <si>
    <t>Выполнение объемов оказания медицинской помощи по посещениям с профилактической целью</t>
  </si>
  <si>
    <t>посещение, случаи диспансеризации и профосмотров</t>
  </si>
  <si>
    <t>не менее 95% -10                                                         менее 95% - 8</t>
  </si>
  <si>
    <t xml:space="preserve">       в том числе проведение диспансеризации и профилактических осмотров</t>
  </si>
  <si>
    <t>по посещениям по заболеваниям</t>
  </si>
  <si>
    <t>посещения</t>
  </si>
  <si>
    <t>по неотложной помощи</t>
  </si>
  <si>
    <t>ИТОГО</t>
  </si>
  <si>
    <t xml:space="preserve">Областное государственное бюджетное учреждение здравоохранения "Детская областная больница" </t>
  </si>
  <si>
    <t>Областное государственное бюджетное учреждение здравоохранения "Смидовичская районная больница"</t>
  </si>
  <si>
    <t xml:space="preserve">Областное государственное бюджетное учреждение здравоохранения "Николаевская районная больница" </t>
  </si>
  <si>
    <r>
      <t xml:space="preserve">Перечень показателей результативности и критерии оценки деятельности медицинских организаций, оказывающих медицинскую помощь в амбулаторных условиях, которая оплачивается по подушевому нормативу финансирования на прикрепившихся лиц </t>
    </r>
    <r>
      <rPr>
        <b/>
        <sz val="14"/>
        <color theme="1"/>
        <rFont val="Times New Roman"/>
        <family val="1"/>
        <charset val="204"/>
      </rPr>
      <t>(за июль 2019 года)</t>
    </r>
  </si>
  <si>
    <t>Приложение № 2</t>
  </si>
  <si>
    <t>к дополнительному соглашению № 13 к Тарифному соглашению в системе ОМС ЕАО на 2019 год</t>
  </si>
  <si>
    <t>от "26" августа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</si>
</sst>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/>
    </xf>
    <xf numFmtId="0" fontId="9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/>
    </xf>
    <xf numFmtId="0" fontId="9" fillId="0" borderId="17" xfId="0" applyNumberFormat="1" applyFont="1" applyFill="1" applyBorder="1" applyAlignment="1">
      <alignment horizontal="center" vertical="center"/>
    </xf>
    <xf numFmtId="0" fontId="9" fillId="0" borderId="18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9" fillId="0" borderId="2" xfId="0" applyFont="1" applyFill="1" applyBorder="1"/>
    <xf numFmtId="0" fontId="0" fillId="0" borderId="21" xfId="0" applyFill="1" applyBorder="1" applyAlignment="1">
      <alignment horizontal="center"/>
    </xf>
    <xf numFmtId="0" fontId="9" fillId="0" borderId="3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9" fillId="0" borderId="10" xfId="0" applyFont="1" applyFill="1" applyBorder="1"/>
    <xf numFmtId="0" fontId="0" fillId="0" borderId="24" xfId="0" applyFill="1" applyBorder="1" applyAlignment="1">
      <alignment horizontal="center"/>
    </xf>
    <xf numFmtId="0" fontId="9" fillId="0" borderId="11" xfId="0" applyNumberFormat="1" applyFon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 vertical="center"/>
    </xf>
    <xf numFmtId="3" fontId="2" fillId="0" borderId="5" xfId="1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3" fontId="2" fillId="0" borderId="16" xfId="1" applyNumberFormat="1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center" vertical="center" wrapText="1"/>
    </xf>
    <xf numFmtId="3" fontId="2" fillId="0" borderId="9" xfId="1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 wrapText="1"/>
    </xf>
    <xf numFmtId="2" fontId="9" fillId="0" borderId="9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/>
    </xf>
    <xf numFmtId="0" fontId="9" fillId="0" borderId="11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2" fontId="2" fillId="0" borderId="6" xfId="1" applyNumberFormat="1" applyFont="1" applyFill="1" applyBorder="1" applyAlignment="1">
      <alignment horizontal="center" vertical="center" wrapText="1"/>
    </xf>
    <xf numFmtId="2" fontId="2" fillId="0" borderId="10" xfId="1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5"/>
  <sheetViews>
    <sheetView tabSelected="1" view="pageBreakPreview" zoomScale="60" zoomScaleNormal="100" workbookViewId="0">
      <selection activeCell="J8" sqref="J8"/>
    </sheetView>
  </sheetViews>
  <sheetFormatPr defaultRowHeight="15" x14ac:dyDescent="0.25"/>
  <cols>
    <col min="1" max="1" width="4.5703125" style="12" customWidth="1"/>
    <col min="2" max="2" width="66.140625" style="12" customWidth="1"/>
    <col min="3" max="3" width="18.28515625" style="12" customWidth="1"/>
    <col min="4" max="4" width="18.140625" style="12" customWidth="1"/>
    <col min="5" max="6" width="14" style="12" customWidth="1"/>
    <col min="7" max="7" width="22.28515625" style="12" customWidth="1"/>
    <col min="8" max="8" width="17" style="12" customWidth="1"/>
    <col min="9" max="16384" width="9.140625" style="12"/>
  </cols>
  <sheetData>
    <row r="1" spans="1:13" x14ac:dyDescent="0.25">
      <c r="G1" s="80" t="s">
        <v>31</v>
      </c>
      <c r="H1" s="80"/>
      <c r="J1" s="13"/>
      <c r="K1" s="13"/>
    </row>
    <row r="2" spans="1:13" x14ac:dyDescent="0.25">
      <c r="C2" s="80" t="s">
        <v>32</v>
      </c>
      <c r="D2" s="80"/>
      <c r="E2" s="80"/>
      <c r="F2" s="80"/>
      <c r="G2" s="80"/>
      <c r="H2" s="80"/>
      <c r="I2" s="14"/>
      <c r="J2" s="14"/>
      <c r="K2" s="14"/>
      <c r="L2" s="14"/>
      <c r="M2" s="14"/>
    </row>
    <row r="3" spans="1:13" x14ac:dyDescent="0.25">
      <c r="F3" s="80" t="s">
        <v>33</v>
      </c>
      <c r="G3" s="80"/>
      <c r="H3" s="80"/>
      <c r="J3" s="13"/>
    </row>
    <row r="5" spans="1:13" ht="76.5" customHeight="1" x14ac:dyDescent="0.25">
      <c r="A5" s="46" t="s">
        <v>30</v>
      </c>
      <c r="B5" s="46"/>
      <c r="C5" s="46"/>
      <c r="D5" s="46"/>
      <c r="E5" s="46"/>
      <c r="F5" s="46"/>
      <c r="G5" s="46"/>
      <c r="H5" s="46"/>
    </row>
    <row r="6" spans="1:13" ht="18.75" x14ac:dyDescent="0.25">
      <c r="A6" s="15"/>
      <c r="B6" s="47" t="s">
        <v>0</v>
      </c>
      <c r="C6" s="47"/>
      <c r="D6" s="47"/>
      <c r="E6" s="47"/>
      <c r="F6" s="47"/>
      <c r="G6" s="47"/>
      <c r="H6" s="47"/>
    </row>
    <row r="7" spans="1:13" ht="16.5" thickBot="1" x14ac:dyDescent="0.3">
      <c r="A7" s="15"/>
      <c r="B7" s="16"/>
      <c r="C7" s="16"/>
      <c r="D7" s="16"/>
      <c r="E7" s="16"/>
      <c r="F7" s="16"/>
      <c r="G7" s="16"/>
      <c r="H7" s="16"/>
    </row>
    <row r="8" spans="1:13" ht="30.75" thickBot="1" x14ac:dyDescent="0.3">
      <c r="A8" s="17" t="s">
        <v>1</v>
      </c>
      <c r="B8" s="18" t="s">
        <v>2</v>
      </c>
      <c r="C8" s="18" t="s">
        <v>3</v>
      </c>
      <c r="D8" s="18" t="s">
        <v>4</v>
      </c>
      <c r="E8" s="18" t="s">
        <v>5</v>
      </c>
      <c r="F8" s="18" t="s">
        <v>6</v>
      </c>
      <c r="G8" s="18" t="s">
        <v>7</v>
      </c>
      <c r="H8" s="19" t="s">
        <v>8</v>
      </c>
    </row>
    <row r="9" spans="1:13" x14ac:dyDescent="0.25">
      <c r="A9" s="48">
        <v>1</v>
      </c>
      <c r="B9" s="50" t="s">
        <v>9</v>
      </c>
      <c r="C9" s="52" t="s">
        <v>10</v>
      </c>
      <c r="D9" s="54">
        <v>97.004608294930875</v>
      </c>
      <c r="E9" s="54">
        <v>95.215869311551927</v>
      </c>
      <c r="F9" s="56"/>
      <c r="G9" s="10" t="s">
        <v>11</v>
      </c>
      <c r="H9" s="58">
        <v>10</v>
      </c>
    </row>
    <row r="10" spans="1:13" ht="15.75" thickBot="1" x14ac:dyDescent="0.3">
      <c r="A10" s="49"/>
      <c r="B10" s="51"/>
      <c r="C10" s="53"/>
      <c r="D10" s="55"/>
      <c r="E10" s="55"/>
      <c r="F10" s="57"/>
      <c r="G10" s="11" t="s">
        <v>12</v>
      </c>
      <c r="H10" s="59"/>
    </row>
    <row r="11" spans="1:13" x14ac:dyDescent="0.25">
      <c r="A11" s="60">
        <v>2</v>
      </c>
      <c r="B11" s="62" t="s">
        <v>13</v>
      </c>
      <c r="C11" s="52" t="s">
        <v>10</v>
      </c>
      <c r="D11" s="68"/>
      <c r="E11" s="54">
        <v>11.817168338907468</v>
      </c>
      <c r="F11" s="66"/>
      <c r="G11" s="1" t="s">
        <v>14</v>
      </c>
      <c r="H11" s="58">
        <v>8</v>
      </c>
    </row>
    <row r="12" spans="1:13" ht="15.75" thickBot="1" x14ac:dyDescent="0.3">
      <c r="A12" s="61"/>
      <c r="B12" s="63"/>
      <c r="C12" s="53"/>
      <c r="D12" s="69"/>
      <c r="E12" s="55"/>
      <c r="F12" s="67"/>
      <c r="G12" s="2" t="s">
        <v>15</v>
      </c>
      <c r="H12" s="59"/>
    </row>
    <row r="13" spans="1:13" x14ac:dyDescent="0.25">
      <c r="A13" s="60">
        <v>3</v>
      </c>
      <c r="B13" s="62" t="s">
        <v>16</v>
      </c>
      <c r="C13" s="52" t="s">
        <v>10</v>
      </c>
      <c r="D13" s="64"/>
      <c r="E13" s="64">
        <v>23.28</v>
      </c>
      <c r="F13" s="66"/>
      <c r="G13" s="1" t="s">
        <v>17</v>
      </c>
      <c r="H13" s="58">
        <v>10</v>
      </c>
    </row>
    <row r="14" spans="1:13" ht="47.25" customHeight="1" thickBot="1" x14ac:dyDescent="0.3">
      <c r="A14" s="61"/>
      <c r="B14" s="63"/>
      <c r="C14" s="53"/>
      <c r="D14" s="65"/>
      <c r="E14" s="65"/>
      <c r="F14" s="67"/>
      <c r="G14" s="2" t="s">
        <v>18</v>
      </c>
      <c r="H14" s="59"/>
    </row>
    <row r="15" spans="1:13" ht="30" x14ac:dyDescent="0.25">
      <c r="A15" s="3">
        <v>4</v>
      </c>
      <c r="B15" s="4" t="s">
        <v>19</v>
      </c>
      <c r="C15" s="52" t="s">
        <v>20</v>
      </c>
      <c r="D15" s="40">
        <v>15057</v>
      </c>
      <c r="E15" s="40">
        <v>13624</v>
      </c>
      <c r="F15" s="41">
        <v>90.482831905426039</v>
      </c>
      <c r="G15" s="52" t="s">
        <v>21</v>
      </c>
      <c r="H15" s="20">
        <v>8</v>
      </c>
    </row>
    <row r="16" spans="1:13" ht="30" x14ac:dyDescent="0.25">
      <c r="A16" s="5">
        <v>5</v>
      </c>
      <c r="B16" s="6" t="s">
        <v>22</v>
      </c>
      <c r="C16" s="70"/>
      <c r="D16" s="42">
        <v>932</v>
      </c>
      <c r="E16" s="42">
        <v>449</v>
      </c>
      <c r="F16" s="43">
        <v>48.175965665236056</v>
      </c>
      <c r="G16" s="71"/>
      <c r="H16" s="21">
        <v>8</v>
      </c>
    </row>
    <row r="17" spans="1:8" x14ac:dyDescent="0.25">
      <c r="A17" s="5">
        <v>6</v>
      </c>
      <c r="B17" s="6" t="s">
        <v>23</v>
      </c>
      <c r="C17" s="70" t="s">
        <v>24</v>
      </c>
      <c r="D17" s="42">
        <v>9617</v>
      </c>
      <c r="E17" s="42">
        <v>8701</v>
      </c>
      <c r="F17" s="43">
        <v>90.475200166372048</v>
      </c>
      <c r="G17" s="71"/>
      <c r="H17" s="21">
        <v>8</v>
      </c>
    </row>
    <row r="18" spans="1:8" ht="15.75" thickBot="1" x14ac:dyDescent="0.3">
      <c r="A18" s="7">
        <f t="shared" ref="A18" si="0">A17+1</f>
        <v>7</v>
      </c>
      <c r="B18" s="8" t="s">
        <v>25</v>
      </c>
      <c r="C18" s="53"/>
      <c r="D18" s="44">
        <v>721</v>
      </c>
      <c r="E18" s="44">
        <v>1166</v>
      </c>
      <c r="F18" s="45">
        <v>161.71983356449374</v>
      </c>
      <c r="G18" s="72"/>
      <c r="H18" s="22">
        <v>10</v>
      </c>
    </row>
    <row r="19" spans="1:8" ht="15.75" thickBot="1" x14ac:dyDescent="0.3">
      <c r="A19" s="23"/>
      <c r="B19" s="24" t="s">
        <v>26</v>
      </c>
      <c r="C19" s="73"/>
      <c r="D19" s="74"/>
      <c r="E19" s="74"/>
      <c r="F19" s="75"/>
      <c r="G19" s="25"/>
      <c r="H19" s="26">
        <f>H15+H16+H17+H18+H9+H11+H13</f>
        <v>62</v>
      </c>
    </row>
    <row r="20" spans="1:8" x14ac:dyDescent="0.25">
      <c r="A20" s="27"/>
      <c r="B20" s="27"/>
      <c r="C20" s="28"/>
      <c r="D20" s="28"/>
      <c r="E20" s="28"/>
      <c r="F20" s="28"/>
      <c r="G20" s="28"/>
      <c r="H20" s="29"/>
    </row>
    <row r="21" spans="1:8" ht="18.75" x14ac:dyDescent="0.25">
      <c r="A21" s="15"/>
      <c r="B21" s="47" t="s">
        <v>27</v>
      </c>
      <c r="C21" s="76"/>
      <c r="D21" s="76"/>
      <c r="E21" s="76"/>
      <c r="F21" s="76"/>
      <c r="G21" s="76"/>
      <c r="H21" s="76"/>
    </row>
    <row r="22" spans="1:8" ht="16.5" thickBot="1" x14ac:dyDescent="0.3">
      <c r="A22" s="15"/>
      <c r="B22" s="16"/>
      <c r="C22" s="30"/>
      <c r="D22" s="30"/>
      <c r="E22" s="30"/>
      <c r="F22" s="30"/>
      <c r="G22" s="30"/>
      <c r="H22" s="30"/>
    </row>
    <row r="23" spans="1:8" ht="30.75" thickBot="1" x14ac:dyDescent="0.3">
      <c r="A23" s="17" t="s">
        <v>1</v>
      </c>
      <c r="B23" s="18" t="s">
        <v>2</v>
      </c>
      <c r="C23" s="18" t="s">
        <v>3</v>
      </c>
      <c r="D23" s="18" t="s">
        <v>4</v>
      </c>
      <c r="E23" s="18" t="s">
        <v>5</v>
      </c>
      <c r="F23" s="18" t="s">
        <v>6</v>
      </c>
      <c r="G23" s="18" t="s">
        <v>7</v>
      </c>
      <c r="H23" s="19" t="s">
        <v>8</v>
      </c>
    </row>
    <row r="24" spans="1:8" x14ac:dyDescent="0.25">
      <c r="A24" s="48">
        <v>1</v>
      </c>
      <c r="B24" s="50" t="s">
        <v>9</v>
      </c>
      <c r="C24" s="52" t="s">
        <v>10</v>
      </c>
      <c r="D24" s="54">
        <v>98.68421052631578</v>
      </c>
      <c r="E24" s="54">
        <v>97.333333333333343</v>
      </c>
      <c r="F24" s="56"/>
      <c r="G24" s="10" t="s">
        <v>11</v>
      </c>
      <c r="H24" s="58">
        <v>10</v>
      </c>
    </row>
    <row r="25" spans="1:8" ht="15.75" thickBot="1" x14ac:dyDescent="0.3">
      <c r="A25" s="49"/>
      <c r="B25" s="51"/>
      <c r="C25" s="53"/>
      <c r="D25" s="55"/>
      <c r="E25" s="55"/>
      <c r="F25" s="57"/>
      <c r="G25" s="11" t="s">
        <v>12</v>
      </c>
      <c r="H25" s="59"/>
    </row>
    <row r="26" spans="1:8" x14ac:dyDescent="0.25">
      <c r="A26" s="60">
        <v>2</v>
      </c>
      <c r="B26" s="62" t="s">
        <v>13</v>
      </c>
      <c r="C26" s="52" t="s">
        <v>10</v>
      </c>
      <c r="D26" s="68"/>
      <c r="E26" s="54">
        <v>11.751302083333332</v>
      </c>
      <c r="F26" s="66"/>
      <c r="G26" s="1" t="s">
        <v>14</v>
      </c>
      <c r="H26" s="58">
        <v>8</v>
      </c>
    </row>
    <row r="27" spans="1:8" ht="15.75" thickBot="1" x14ac:dyDescent="0.3">
      <c r="A27" s="61"/>
      <c r="B27" s="63"/>
      <c r="C27" s="53"/>
      <c r="D27" s="69"/>
      <c r="E27" s="55"/>
      <c r="F27" s="67"/>
      <c r="G27" s="2" t="s">
        <v>15</v>
      </c>
      <c r="H27" s="59"/>
    </row>
    <row r="28" spans="1:8" x14ac:dyDescent="0.25">
      <c r="A28" s="60">
        <v>3</v>
      </c>
      <c r="B28" s="62" t="s">
        <v>16</v>
      </c>
      <c r="C28" s="52" t="s">
        <v>10</v>
      </c>
      <c r="D28" s="64"/>
      <c r="E28" s="64">
        <v>9.08</v>
      </c>
      <c r="F28" s="66"/>
      <c r="G28" s="1" t="s">
        <v>17</v>
      </c>
      <c r="H28" s="58">
        <v>10</v>
      </c>
    </row>
    <row r="29" spans="1:8" ht="47.25" customHeight="1" thickBot="1" x14ac:dyDescent="0.3">
      <c r="A29" s="61"/>
      <c r="B29" s="63"/>
      <c r="C29" s="53"/>
      <c r="D29" s="65"/>
      <c r="E29" s="65"/>
      <c r="F29" s="67"/>
      <c r="G29" s="2" t="s">
        <v>18</v>
      </c>
      <c r="H29" s="59"/>
    </row>
    <row r="30" spans="1:8" ht="30" x14ac:dyDescent="0.25">
      <c r="A30" s="3">
        <v>4</v>
      </c>
      <c r="B30" s="4" t="s">
        <v>19</v>
      </c>
      <c r="C30" s="52" t="s">
        <v>20</v>
      </c>
      <c r="D30" s="40">
        <v>13150</v>
      </c>
      <c r="E30" s="40">
        <v>13398</v>
      </c>
      <c r="F30" s="41">
        <v>101.88593155893537</v>
      </c>
      <c r="G30" s="52" t="s">
        <v>21</v>
      </c>
      <c r="H30" s="20">
        <v>10</v>
      </c>
    </row>
    <row r="31" spans="1:8" ht="30" x14ac:dyDescent="0.25">
      <c r="A31" s="5">
        <v>5</v>
      </c>
      <c r="B31" s="6" t="s">
        <v>22</v>
      </c>
      <c r="C31" s="70"/>
      <c r="D31" s="42">
        <v>101</v>
      </c>
      <c r="E31" s="42">
        <v>178</v>
      </c>
      <c r="F31" s="43">
        <v>176.23762376237624</v>
      </c>
      <c r="G31" s="71"/>
      <c r="H31" s="21">
        <v>10</v>
      </c>
    </row>
    <row r="32" spans="1:8" x14ac:dyDescent="0.25">
      <c r="A32" s="5">
        <v>6</v>
      </c>
      <c r="B32" s="6" t="s">
        <v>23</v>
      </c>
      <c r="C32" s="70" t="s">
        <v>24</v>
      </c>
      <c r="D32" s="42">
        <v>2661</v>
      </c>
      <c r="E32" s="42">
        <v>2711</v>
      </c>
      <c r="F32" s="43">
        <v>101.87899285982714</v>
      </c>
      <c r="G32" s="71"/>
      <c r="H32" s="21">
        <v>10</v>
      </c>
    </row>
    <row r="33" spans="1:8" ht="15.75" thickBot="1" x14ac:dyDescent="0.3">
      <c r="A33" s="7">
        <f t="shared" ref="A33" si="1">A32+1</f>
        <v>7</v>
      </c>
      <c r="B33" s="8" t="s">
        <v>25</v>
      </c>
      <c r="C33" s="53"/>
      <c r="D33" s="44">
        <v>73</v>
      </c>
      <c r="E33" s="44">
        <v>361</v>
      </c>
      <c r="F33" s="45">
        <v>494.52054794520546</v>
      </c>
      <c r="G33" s="72"/>
      <c r="H33" s="22">
        <v>10</v>
      </c>
    </row>
    <row r="34" spans="1:8" ht="15.75" thickBot="1" x14ac:dyDescent="0.3">
      <c r="A34" s="31"/>
      <c r="B34" s="32" t="s">
        <v>26</v>
      </c>
      <c r="C34" s="77"/>
      <c r="D34" s="78"/>
      <c r="E34" s="78"/>
      <c r="F34" s="79"/>
      <c r="G34" s="33"/>
      <c r="H34" s="34">
        <f>H30+H31+H32+H33+H24+H26+H28</f>
        <v>68</v>
      </c>
    </row>
    <row r="35" spans="1:8" x14ac:dyDescent="0.25">
      <c r="E35" s="35"/>
      <c r="F35" s="13"/>
      <c r="G35" s="13"/>
    </row>
    <row r="36" spans="1:8" x14ac:dyDescent="0.25">
      <c r="E36" s="13"/>
      <c r="F36" s="13"/>
      <c r="G36" s="13"/>
    </row>
    <row r="37" spans="1:8" ht="18.75" x14ac:dyDescent="0.25">
      <c r="A37" s="15"/>
      <c r="B37" s="47" t="s">
        <v>28</v>
      </c>
      <c r="C37" s="47"/>
      <c r="D37" s="47"/>
      <c r="E37" s="47"/>
      <c r="F37" s="47"/>
      <c r="G37" s="47"/>
      <c r="H37" s="47"/>
    </row>
    <row r="38" spans="1:8" ht="16.5" thickBot="1" x14ac:dyDescent="0.3">
      <c r="A38" s="15"/>
      <c r="B38" s="30"/>
      <c r="C38" s="30"/>
      <c r="D38" s="30"/>
      <c r="E38" s="30"/>
      <c r="F38" s="30"/>
      <c r="G38" s="30"/>
      <c r="H38" s="30"/>
    </row>
    <row r="39" spans="1:8" ht="30.75" thickBot="1" x14ac:dyDescent="0.3">
      <c r="A39" s="9" t="s">
        <v>1</v>
      </c>
      <c r="B39" s="36" t="s">
        <v>2</v>
      </c>
      <c r="C39" s="36" t="s">
        <v>3</v>
      </c>
      <c r="D39" s="36" t="s">
        <v>4</v>
      </c>
      <c r="E39" s="36" t="s">
        <v>5</v>
      </c>
      <c r="F39" s="36" t="s">
        <v>6</v>
      </c>
      <c r="G39" s="36" t="s">
        <v>7</v>
      </c>
      <c r="H39" s="37" t="s">
        <v>8</v>
      </c>
    </row>
    <row r="40" spans="1:8" x14ac:dyDescent="0.25">
      <c r="A40" s="48">
        <v>1</v>
      </c>
      <c r="B40" s="50" t="s">
        <v>9</v>
      </c>
      <c r="C40" s="52" t="s">
        <v>10</v>
      </c>
      <c r="D40" s="54">
        <v>95.918367346938766</v>
      </c>
      <c r="E40" s="54">
        <v>91.75257731958763</v>
      </c>
      <c r="F40" s="56"/>
      <c r="G40" s="10" t="s">
        <v>11</v>
      </c>
      <c r="H40" s="58">
        <v>10</v>
      </c>
    </row>
    <row r="41" spans="1:8" ht="15.75" thickBot="1" x14ac:dyDescent="0.3">
      <c r="A41" s="49"/>
      <c r="B41" s="51"/>
      <c r="C41" s="53"/>
      <c r="D41" s="55"/>
      <c r="E41" s="55"/>
      <c r="F41" s="57"/>
      <c r="G41" s="11" t="s">
        <v>12</v>
      </c>
      <c r="H41" s="59"/>
    </row>
    <row r="42" spans="1:8" x14ac:dyDescent="0.25">
      <c r="A42" s="60">
        <v>2</v>
      </c>
      <c r="B42" s="62" t="s">
        <v>13</v>
      </c>
      <c r="C42" s="52" t="s">
        <v>10</v>
      </c>
      <c r="D42" s="68"/>
      <c r="E42" s="54">
        <v>2.1646646646646648</v>
      </c>
      <c r="F42" s="66"/>
      <c r="G42" s="1" t="s">
        <v>14</v>
      </c>
      <c r="H42" s="58">
        <v>8</v>
      </c>
    </row>
    <row r="43" spans="1:8" ht="15.75" thickBot="1" x14ac:dyDescent="0.3">
      <c r="A43" s="61"/>
      <c r="B43" s="63"/>
      <c r="C43" s="53"/>
      <c r="D43" s="69"/>
      <c r="E43" s="55"/>
      <c r="F43" s="67"/>
      <c r="G43" s="2" t="s">
        <v>15</v>
      </c>
      <c r="H43" s="59"/>
    </row>
    <row r="44" spans="1:8" x14ac:dyDescent="0.25">
      <c r="A44" s="60">
        <v>3</v>
      </c>
      <c r="B44" s="62" t="s">
        <v>16</v>
      </c>
      <c r="C44" s="52" t="s">
        <v>10</v>
      </c>
      <c r="D44" s="64"/>
      <c r="E44" s="64">
        <v>18.45</v>
      </c>
      <c r="F44" s="66"/>
      <c r="G44" s="1" t="s">
        <v>17</v>
      </c>
      <c r="H44" s="58">
        <v>10</v>
      </c>
    </row>
    <row r="45" spans="1:8" ht="47.25" customHeight="1" thickBot="1" x14ac:dyDescent="0.3">
      <c r="A45" s="61"/>
      <c r="B45" s="63"/>
      <c r="C45" s="53"/>
      <c r="D45" s="65"/>
      <c r="E45" s="65"/>
      <c r="F45" s="67"/>
      <c r="G45" s="2" t="s">
        <v>18</v>
      </c>
      <c r="H45" s="59"/>
    </row>
    <row r="46" spans="1:8" ht="30" x14ac:dyDescent="0.25">
      <c r="A46" s="3">
        <v>4</v>
      </c>
      <c r="B46" s="4" t="s">
        <v>19</v>
      </c>
      <c r="C46" s="52" t="s">
        <v>20</v>
      </c>
      <c r="D46" s="40">
        <v>999</v>
      </c>
      <c r="E46" s="40">
        <v>1068</v>
      </c>
      <c r="F46" s="41">
        <v>106.90690690690691</v>
      </c>
      <c r="G46" s="52" t="s">
        <v>21</v>
      </c>
      <c r="H46" s="20">
        <v>10</v>
      </c>
    </row>
    <row r="47" spans="1:8" ht="30" x14ac:dyDescent="0.25">
      <c r="A47" s="5">
        <v>5</v>
      </c>
      <c r="B47" s="6" t="s">
        <v>22</v>
      </c>
      <c r="C47" s="70"/>
      <c r="D47" s="42">
        <v>173</v>
      </c>
      <c r="E47" s="42">
        <v>303</v>
      </c>
      <c r="F47" s="43">
        <v>175.14450867052022</v>
      </c>
      <c r="G47" s="71"/>
      <c r="H47" s="21">
        <v>10</v>
      </c>
    </row>
    <row r="48" spans="1:8" x14ac:dyDescent="0.25">
      <c r="A48" s="5">
        <v>6</v>
      </c>
      <c r="B48" s="6" t="s">
        <v>23</v>
      </c>
      <c r="C48" s="70" t="s">
        <v>24</v>
      </c>
      <c r="D48" s="42">
        <v>7314</v>
      </c>
      <c r="E48" s="42">
        <v>7819</v>
      </c>
      <c r="F48" s="43">
        <v>106.90456658463221</v>
      </c>
      <c r="G48" s="71"/>
      <c r="H48" s="21">
        <v>10</v>
      </c>
    </row>
    <row r="49" spans="1:8" ht="15.75" thickBot="1" x14ac:dyDescent="0.3">
      <c r="A49" s="7">
        <f t="shared" ref="A49" si="2">A48+1</f>
        <v>7</v>
      </c>
      <c r="B49" s="8" t="s">
        <v>25</v>
      </c>
      <c r="C49" s="53"/>
      <c r="D49" s="44">
        <v>113</v>
      </c>
      <c r="E49" s="44">
        <v>173</v>
      </c>
      <c r="F49" s="45">
        <v>153.09734513274336</v>
      </c>
      <c r="G49" s="72"/>
      <c r="H49" s="22">
        <v>10</v>
      </c>
    </row>
    <row r="50" spans="1:8" ht="15.75" thickBot="1" x14ac:dyDescent="0.3">
      <c r="A50" s="23"/>
      <c r="B50" s="24" t="s">
        <v>26</v>
      </c>
      <c r="C50" s="73"/>
      <c r="D50" s="74"/>
      <c r="E50" s="74"/>
      <c r="F50" s="75"/>
      <c r="G50" s="25"/>
      <c r="H50" s="26">
        <f>H46+H47+H48+H49+H40+H42+H44</f>
        <v>68</v>
      </c>
    </row>
    <row r="51" spans="1:8" x14ac:dyDescent="0.25">
      <c r="A51" s="27"/>
      <c r="B51" s="38"/>
      <c r="C51" s="28"/>
      <c r="D51" s="28"/>
      <c r="E51" s="28"/>
      <c r="F51" s="28"/>
      <c r="G51" s="28"/>
      <c r="H51" s="39"/>
    </row>
    <row r="52" spans="1:8" ht="18.75" x14ac:dyDescent="0.25">
      <c r="B52" s="47" t="s">
        <v>29</v>
      </c>
      <c r="C52" s="47"/>
      <c r="D52" s="47"/>
      <c r="E52" s="47"/>
      <c r="F52" s="47"/>
      <c r="G52" s="47"/>
      <c r="H52" s="47"/>
    </row>
    <row r="53" spans="1:8" ht="16.5" thickBot="1" x14ac:dyDescent="0.3">
      <c r="B53" s="30"/>
      <c r="C53" s="30"/>
      <c r="D53" s="30"/>
      <c r="E53" s="30"/>
      <c r="F53" s="30"/>
      <c r="G53" s="30"/>
      <c r="H53" s="30"/>
    </row>
    <row r="54" spans="1:8" ht="30.75" thickBot="1" x14ac:dyDescent="0.3">
      <c r="A54" s="17" t="s">
        <v>1</v>
      </c>
      <c r="B54" s="18" t="s">
        <v>2</v>
      </c>
      <c r="C54" s="18" t="s">
        <v>3</v>
      </c>
      <c r="D54" s="18" t="s">
        <v>4</v>
      </c>
      <c r="E54" s="18" t="s">
        <v>5</v>
      </c>
      <c r="F54" s="18" t="s">
        <v>6</v>
      </c>
      <c r="G54" s="18" t="s">
        <v>7</v>
      </c>
      <c r="H54" s="19" t="s">
        <v>8</v>
      </c>
    </row>
    <row r="55" spans="1:8" x14ac:dyDescent="0.25">
      <c r="A55" s="48">
        <v>1</v>
      </c>
      <c r="B55" s="50" t="s">
        <v>9</v>
      </c>
      <c r="C55" s="52" t="s">
        <v>10</v>
      </c>
      <c r="D55" s="54">
        <v>87.603305785123965</v>
      </c>
      <c r="E55" s="54">
        <v>79.674796747967477</v>
      </c>
      <c r="F55" s="56"/>
      <c r="G55" s="10" t="s">
        <v>11</v>
      </c>
      <c r="H55" s="58">
        <v>8</v>
      </c>
    </row>
    <row r="56" spans="1:8" ht="15.75" thickBot="1" x14ac:dyDescent="0.3">
      <c r="A56" s="49"/>
      <c r="B56" s="51"/>
      <c r="C56" s="53"/>
      <c r="D56" s="55"/>
      <c r="E56" s="55"/>
      <c r="F56" s="57"/>
      <c r="G56" s="11" t="s">
        <v>12</v>
      </c>
      <c r="H56" s="59"/>
    </row>
    <row r="57" spans="1:8" x14ac:dyDescent="0.25">
      <c r="A57" s="60">
        <v>2</v>
      </c>
      <c r="B57" s="62" t="s">
        <v>13</v>
      </c>
      <c r="C57" s="52" t="s">
        <v>10</v>
      </c>
      <c r="D57" s="68"/>
      <c r="E57" s="54">
        <v>5.7776162790697674</v>
      </c>
      <c r="F57" s="66"/>
      <c r="G57" s="1" t="s">
        <v>14</v>
      </c>
      <c r="H57" s="58">
        <v>8</v>
      </c>
    </row>
    <row r="58" spans="1:8" ht="15.75" thickBot="1" x14ac:dyDescent="0.3">
      <c r="A58" s="61"/>
      <c r="B58" s="63"/>
      <c r="C58" s="53"/>
      <c r="D58" s="69"/>
      <c r="E58" s="55"/>
      <c r="F58" s="67"/>
      <c r="G58" s="2" t="s">
        <v>15</v>
      </c>
      <c r="H58" s="59"/>
    </row>
    <row r="59" spans="1:8" x14ac:dyDescent="0.25">
      <c r="A59" s="60">
        <v>3</v>
      </c>
      <c r="B59" s="62" t="s">
        <v>16</v>
      </c>
      <c r="C59" s="52" t="s">
        <v>10</v>
      </c>
      <c r="D59" s="64"/>
      <c r="E59" s="64">
        <v>5.27</v>
      </c>
      <c r="F59" s="66"/>
      <c r="G59" s="1" t="s">
        <v>17</v>
      </c>
      <c r="H59" s="58">
        <v>10</v>
      </c>
    </row>
    <row r="60" spans="1:8" ht="47.25" customHeight="1" thickBot="1" x14ac:dyDescent="0.3">
      <c r="A60" s="61"/>
      <c r="B60" s="63"/>
      <c r="C60" s="53"/>
      <c r="D60" s="65"/>
      <c r="E60" s="65"/>
      <c r="F60" s="67"/>
      <c r="G60" s="2" t="s">
        <v>18</v>
      </c>
      <c r="H60" s="59"/>
    </row>
    <row r="61" spans="1:8" ht="30" x14ac:dyDescent="0.25">
      <c r="A61" s="3">
        <v>4</v>
      </c>
      <c r="B61" s="4" t="s">
        <v>19</v>
      </c>
      <c r="C61" s="52" t="s">
        <v>20</v>
      </c>
      <c r="D61" s="40">
        <v>2570</v>
      </c>
      <c r="E61" s="40">
        <v>1787</v>
      </c>
      <c r="F61" s="41">
        <v>69.533073929961091</v>
      </c>
      <c r="G61" s="52" t="s">
        <v>21</v>
      </c>
      <c r="H61" s="20">
        <v>8</v>
      </c>
    </row>
    <row r="62" spans="1:8" ht="30" x14ac:dyDescent="0.25">
      <c r="A62" s="5">
        <v>5</v>
      </c>
      <c r="B62" s="6" t="s">
        <v>22</v>
      </c>
      <c r="C62" s="70"/>
      <c r="D62" s="42">
        <v>332</v>
      </c>
      <c r="E62" s="42">
        <v>216</v>
      </c>
      <c r="F62" s="43">
        <v>65.060240963855421</v>
      </c>
      <c r="G62" s="71"/>
      <c r="H62" s="21">
        <v>8</v>
      </c>
    </row>
    <row r="63" spans="1:8" x14ac:dyDescent="0.25">
      <c r="A63" s="5">
        <v>6</v>
      </c>
      <c r="B63" s="6" t="s">
        <v>23</v>
      </c>
      <c r="C63" s="70" t="s">
        <v>24</v>
      </c>
      <c r="D63" s="42">
        <v>3729</v>
      </c>
      <c r="E63" s="42">
        <v>2593</v>
      </c>
      <c r="F63" s="43">
        <v>69.536068651112899</v>
      </c>
      <c r="G63" s="71"/>
      <c r="H63" s="21">
        <v>8</v>
      </c>
    </row>
    <row r="64" spans="1:8" ht="15.75" thickBot="1" x14ac:dyDescent="0.3">
      <c r="A64" s="7">
        <f t="shared" ref="A64" si="3">A63+1</f>
        <v>7</v>
      </c>
      <c r="B64" s="8" t="s">
        <v>25</v>
      </c>
      <c r="C64" s="53"/>
      <c r="D64" s="44">
        <v>632</v>
      </c>
      <c r="E64" s="44">
        <v>159</v>
      </c>
      <c r="F64" s="45">
        <v>25.158227848101266</v>
      </c>
      <c r="G64" s="72"/>
      <c r="H64" s="22">
        <v>8</v>
      </c>
    </row>
    <row r="65" spans="1:8" ht="15.75" thickBot="1" x14ac:dyDescent="0.3">
      <c r="A65" s="23"/>
      <c r="B65" s="24" t="s">
        <v>26</v>
      </c>
      <c r="C65" s="73"/>
      <c r="D65" s="74"/>
      <c r="E65" s="74"/>
      <c r="F65" s="75"/>
      <c r="G65" s="25"/>
      <c r="H65" s="26">
        <f>H61+H62+H63+H64+H55+H57+H59</f>
        <v>58</v>
      </c>
    </row>
  </sheetData>
  <mergeCells count="108">
    <mergeCell ref="H59:H60"/>
    <mergeCell ref="C61:C62"/>
    <mergeCell ref="G61:G64"/>
    <mergeCell ref="C63:C64"/>
    <mergeCell ref="C65:F65"/>
    <mergeCell ref="G1:H1"/>
    <mergeCell ref="F3:H3"/>
    <mergeCell ref="C2:H2"/>
    <mergeCell ref="A59:A60"/>
    <mergeCell ref="B59:B60"/>
    <mergeCell ref="C59:C60"/>
    <mergeCell ref="D59:D60"/>
    <mergeCell ref="E59:E60"/>
    <mergeCell ref="F59:F60"/>
    <mergeCell ref="H55:H56"/>
    <mergeCell ref="A57:A58"/>
    <mergeCell ref="B57:B58"/>
    <mergeCell ref="C57:C58"/>
    <mergeCell ref="D57:D58"/>
    <mergeCell ref="E57:E58"/>
    <mergeCell ref="F57:F58"/>
    <mergeCell ref="H57:H58"/>
    <mergeCell ref="A55:A56"/>
    <mergeCell ref="B55:B56"/>
    <mergeCell ref="C40:C41"/>
    <mergeCell ref="D40:D41"/>
    <mergeCell ref="E40:E41"/>
    <mergeCell ref="F40:F41"/>
    <mergeCell ref="C55:C56"/>
    <mergeCell ref="D55:D56"/>
    <mergeCell ref="E55:E56"/>
    <mergeCell ref="F55:F56"/>
    <mergeCell ref="H44:H45"/>
    <mergeCell ref="C46:C47"/>
    <mergeCell ref="G46:G49"/>
    <mergeCell ref="C48:C49"/>
    <mergeCell ref="C50:F50"/>
    <mergeCell ref="B52:H52"/>
    <mergeCell ref="C34:F34"/>
    <mergeCell ref="B37:H37"/>
    <mergeCell ref="A28:A29"/>
    <mergeCell ref="B28:B29"/>
    <mergeCell ref="C28:C29"/>
    <mergeCell ref="D28:D29"/>
    <mergeCell ref="E28:E29"/>
    <mergeCell ref="F28:F29"/>
    <mergeCell ref="A44:A45"/>
    <mergeCell ref="B44:B45"/>
    <mergeCell ref="C44:C45"/>
    <mergeCell ref="D44:D45"/>
    <mergeCell ref="E44:E45"/>
    <mergeCell ref="F44:F45"/>
    <mergeCell ref="H40:H41"/>
    <mergeCell ref="A42:A43"/>
    <mergeCell ref="B42:B43"/>
    <mergeCell ref="C42:C43"/>
    <mergeCell ref="D42:D43"/>
    <mergeCell ref="E42:E43"/>
    <mergeCell ref="F42:F43"/>
    <mergeCell ref="H42:H43"/>
    <mergeCell ref="A40:A41"/>
    <mergeCell ref="B40:B41"/>
    <mergeCell ref="A26:A27"/>
    <mergeCell ref="B26:B27"/>
    <mergeCell ref="C26:C27"/>
    <mergeCell ref="D26:D27"/>
    <mergeCell ref="E26:E27"/>
    <mergeCell ref="F26:F27"/>
    <mergeCell ref="H26:H27"/>
    <mergeCell ref="H28:H29"/>
    <mergeCell ref="C30:C31"/>
    <mergeCell ref="G30:G33"/>
    <mergeCell ref="C32:C33"/>
    <mergeCell ref="C15:C16"/>
    <mergeCell ref="G15:G18"/>
    <mergeCell ref="C17:C18"/>
    <mergeCell ref="C19:F19"/>
    <mergeCell ref="B21:H21"/>
    <mergeCell ref="A24:A25"/>
    <mergeCell ref="B24:B25"/>
    <mergeCell ref="C24:C25"/>
    <mergeCell ref="D24:D25"/>
    <mergeCell ref="E24:E25"/>
    <mergeCell ref="F24:F25"/>
    <mergeCell ref="H24:H25"/>
    <mergeCell ref="H11:H12"/>
    <mergeCell ref="A13:A14"/>
    <mergeCell ref="B13:B14"/>
    <mergeCell ref="C13:C14"/>
    <mergeCell ref="D13:D14"/>
    <mergeCell ref="E13:E14"/>
    <mergeCell ref="F13:F14"/>
    <mergeCell ref="H13:H14"/>
    <mergeCell ref="A11:A12"/>
    <mergeCell ref="B11:B12"/>
    <mergeCell ref="C11:C12"/>
    <mergeCell ref="D11:D12"/>
    <mergeCell ref="E11:E12"/>
    <mergeCell ref="F11:F12"/>
    <mergeCell ref="A5:H5"/>
    <mergeCell ref="B6:H6"/>
    <mergeCell ref="A9:A10"/>
    <mergeCell ref="B9:B10"/>
    <mergeCell ref="C9:C10"/>
    <mergeCell ref="D9:D10"/>
    <mergeCell ref="E9:E10"/>
    <mergeCell ref="F9:F10"/>
    <mergeCell ref="H9:H10"/>
  </mergeCells>
  <pageMargins left="0.7" right="0.7" top="0.75" bottom="0.75" header="0.3" footer="0.3"/>
  <pageSetup paperSize="9" scale="75" fitToHeight="0" orientation="landscape" horizontalDpi="0" verticalDpi="0" r:id="rId1"/>
  <rowBreaks count="2" manualBreakCount="2">
    <brk id="19" max="16383" man="1"/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Войцева Елена Александровна</cp:lastModifiedBy>
  <cp:lastPrinted>2019-08-23T07:15:26Z</cp:lastPrinted>
  <dcterms:created xsi:type="dcterms:W3CDTF">2019-08-19T02:57:59Z</dcterms:created>
  <dcterms:modified xsi:type="dcterms:W3CDTF">2019-08-26T00:14:07Z</dcterms:modified>
</cp:coreProperties>
</file>