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5440" windowHeight="1093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1" i="2" l="1"/>
  <c r="D19" i="4" l="1"/>
  <c r="A38" i="2" l="1"/>
  <c r="D29" i="2" l="1"/>
  <c r="D23" i="2"/>
  <c r="D25" i="4" l="1"/>
  <c r="D11" i="4"/>
  <c r="C29" i="4" l="1"/>
  <c r="C32" i="2"/>
</calcChain>
</file>

<file path=xl/sharedStrings.xml><?xml version="1.0" encoding="utf-8"?>
<sst xmlns="http://schemas.openxmlformats.org/spreadsheetml/2006/main" count="58" uniqueCount="31">
  <si>
    <t>Итого</t>
  </si>
  <si>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</si>
  <si>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</si>
  <si>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</si>
  <si>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</si>
  <si>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</si>
  <si>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</si>
  <si>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</si>
  <si>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</si>
  <si>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</si>
  <si>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</si>
  <si>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</si>
  <si>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</si>
  <si>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</si>
  <si>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</t>
  </si>
  <si>
    <t>Законченный случай</t>
  </si>
  <si>
    <t>от "___" ___________ 2017 г. № _____</t>
  </si>
  <si>
    <t>Обследование призывников</t>
  </si>
  <si>
    <t>Флюорография</t>
  </si>
  <si>
    <t>Проф. осмотры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</si>
  <si>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</si>
  <si>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</si>
  <si>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 xml:space="preserve">Справочно: Численность застрахованных лиц на 01.12.2018, принятая для расчета подушевого норматива финансирования на прикрепившихся к данной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помощи, с учетом показателей результативности медицинской организации </t>
  </si>
  <si>
    <t>Неотложная мед. помощь</t>
  </si>
  <si>
    <t>Диспансеризация (законченый случай)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</si>
  <si>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</si>
  <si>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12 471/ 25 787(УЕТ)</t>
  </si>
  <si>
    <t>Объемы финансирования ОГБУЗ "Ленинская ЦРБ" за оказание медициснкой помощи пролеченным больным, застрахованным за пределами Еврейской автономной области, с 01 января по 31 декабря 2019 года (с 01.12.2019)</t>
  </si>
  <si>
    <t>251/539 (УЕТ)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</si>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</sst>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1" fillId="0" borderId="0"/>
    <xf numFmtId="44" fontId="6" fillId="0" borderId="0" applyFont="0" applyFill="0" applyBorder="0" applyAlignment="0" applyProtection="0"/>
    <xf numFmtId="0" fontId="6" fillId="0" borderId="0"/>
  </cellStyleXfs>
  <cellXfs count="43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164" fontId="7" fillId="0" borderId="1" xfId="1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1" applyNumberFormat="1" applyFont="1" applyBorder="1" applyAlignment="1">
      <alignment horizontal="center"/>
    </xf>
    <xf numFmtId="0" fontId="7" fillId="0" borderId="1" xfId="0" applyFont="1" applyBorder="1" applyAlignment="1">
      <alignment wrapText="1"/>
    </xf>
    <xf numFmtId="164" fontId="7" fillId="0" borderId="1" xfId="1" applyNumberFormat="1" applyFont="1" applyBorder="1" applyAlignment="1">
      <alignment horizontal="center" vertical="center"/>
    </xf>
    <xf numFmtId="0" fontId="10" fillId="0" borderId="0" xfId="0" applyFont="1"/>
    <xf numFmtId="164" fontId="4" fillId="0" borderId="0" xfId="0" applyNumberFormat="1" applyFont="1" applyBorder="1" applyAlignment="1"/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1" applyNumberFormat="1" applyFont="1" applyFill="1" applyBorder="1" applyAlignment="1">
      <alignment horizontal="center" vertical="center"/>
    </xf>
    <xf numFmtId="0" fontId="11" fillId="0" borderId="0" xfId="0" applyFont="1"/>
    <xf numFmtId="165" fontId="7" fillId="0" borderId="1" xfId="1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right"/>
    </xf>
    <xf numFmtId="0" fontId="10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</cellXfs>
  <cellStyles count="6">
    <cellStyle name="Денежный 2" xfId="4"/>
    <cellStyle name="Обычный" xfId="0" builtinId="0"/>
    <cellStyle name="Обычный 2" xfId="3"/>
    <cellStyle name="Обычный 2 2" xfId="2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zoomScaleNormal="100" zoomScaleSheetLayoutView="100" workbookViewId="0">
      <selection activeCell="B1" sqref="B1:E3"/>
    </sheetView>
  </sheetViews>
  <sheetFormatPr defaultRowHeight="15" x14ac:dyDescent="0.25"/>
  <cols>
    <col min="1" max="1" width="10.7109375" style="12" customWidth="1"/>
    <col min="2" max="2" width="29.42578125" style="12" customWidth="1"/>
    <col min="3" max="3" width="21.7109375" style="12" customWidth="1"/>
    <col min="4" max="4" width="27.42578125" style="12" customWidth="1"/>
    <col min="5" max="5" width="12.28515625" style="12" bestFit="1" customWidth="1"/>
    <col min="6" max="16384" width="9.140625" style="12"/>
  </cols>
  <sheetData>
    <row r="1" spans="1:13" x14ac:dyDescent="0.25">
      <c r="B1" s="41"/>
      <c r="C1" s="41"/>
      <c r="D1" s="42" t="s">
        <v>29</v>
      </c>
      <c r="E1" s="42"/>
    </row>
    <row r="2" spans="1:13" x14ac:dyDescent="0.25">
      <c r="B2" s="42" t="s">
        <v>13</v>
      </c>
      <c r="C2" s="42"/>
      <c r="D2" s="42"/>
      <c r="E2" s="42"/>
    </row>
    <row r="3" spans="1:13" x14ac:dyDescent="0.25">
      <c r="B3" s="41"/>
      <c r="C3" s="41"/>
      <c r="D3" s="42" t="s">
        <v>30</v>
      </c>
      <c r="E3" s="42"/>
    </row>
    <row r="4" spans="1:13" x14ac:dyDescent="0.25">
      <c r="C4" s="22"/>
      <c r="D4" s="22"/>
      <c r="E4" s="22"/>
    </row>
    <row r="5" spans="1:13" ht="73.5" customHeight="1" x14ac:dyDescent="0.25">
      <c r="A5" s="33" t="s">
        <v>25</v>
      </c>
      <c r="B5" s="33"/>
      <c r="C5" s="33"/>
      <c r="D5" s="33"/>
      <c r="E5" s="33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8" spans="1:13" ht="28.5" x14ac:dyDescent="0.25">
      <c r="B8" s="6" t="s">
        <v>8</v>
      </c>
      <c r="C8" s="6" t="s">
        <v>15</v>
      </c>
      <c r="D8" s="6" t="s">
        <v>3</v>
      </c>
      <c r="E8" s="5"/>
      <c r="F8" s="5"/>
    </row>
    <row r="9" spans="1:13" ht="15.75" x14ac:dyDescent="0.25">
      <c r="B9" s="10">
        <v>1</v>
      </c>
      <c r="C9" s="10">
        <v>2</v>
      </c>
      <c r="D9" s="10">
        <v>3</v>
      </c>
      <c r="E9" s="5"/>
      <c r="F9" s="5"/>
    </row>
    <row r="10" spans="1:13" ht="15.75" x14ac:dyDescent="0.25">
      <c r="B10" s="11" t="s">
        <v>8</v>
      </c>
      <c r="C10" s="28">
        <v>1666</v>
      </c>
      <c r="D10" s="16">
        <v>58292909</v>
      </c>
    </row>
    <row r="11" spans="1:13" ht="15.75" x14ac:dyDescent="0.25">
      <c r="B11" s="1" t="s">
        <v>0</v>
      </c>
      <c r="C11" s="13"/>
      <c r="D11" s="17">
        <f>D10</f>
        <v>58292909</v>
      </c>
    </row>
    <row r="14" spans="1:13" ht="28.5" x14ac:dyDescent="0.25">
      <c r="B14" s="6" t="s">
        <v>1</v>
      </c>
      <c r="C14" s="6" t="s">
        <v>2</v>
      </c>
      <c r="D14" s="7" t="s">
        <v>3</v>
      </c>
    </row>
    <row r="15" spans="1:13" ht="15.75" x14ac:dyDescent="0.25">
      <c r="B15" s="10">
        <v>1</v>
      </c>
      <c r="C15" s="10">
        <v>2</v>
      </c>
      <c r="D15" s="10">
        <v>3</v>
      </c>
    </row>
    <row r="16" spans="1:13" ht="15.75" x14ac:dyDescent="0.25">
      <c r="B16" s="4" t="s">
        <v>5</v>
      </c>
      <c r="C16" s="28">
        <v>98370</v>
      </c>
      <c r="D16" s="19">
        <v>48899338</v>
      </c>
    </row>
    <row r="17" spans="2:5" ht="31.5" x14ac:dyDescent="0.25">
      <c r="B17" s="20" t="s">
        <v>24</v>
      </c>
      <c r="C17" s="28">
        <v>512</v>
      </c>
      <c r="D17" s="21">
        <v>889300</v>
      </c>
    </row>
    <row r="18" spans="2:5" ht="15.75" x14ac:dyDescent="0.25">
      <c r="B18" s="20" t="s">
        <v>19</v>
      </c>
      <c r="C18" s="28">
        <v>6</v>
      </c>
      <c r="D18" s="21">
        <v>14387</v>
      </c>
    </row>
    <row r="19" spans="2:5" ht="15.75" x14ac:dyDescent="0.25">
      <c r="B19" s="4" t="s">
        <v>9</v>
      </c>
      <c r="C19" s="28">
        <v>593</v>
      </c>
      <c r="D19" s="19">
        <v>805190</v>
      </c>
    </row>
    <row r="20" spans="2:5" ht="15.75" x14ac:dyDescent="0.25">
      <c r="B20" s="3" t="s">
        <v>4</v>
      </c>
      <c r="C20" s="15" t="s">
        <v>26</v>
      </c>
      <c r="D20" s="16">
        <v>5778266</v>
      </c>
    </row>
    <row r="21" spans="2:5" ht="15.75" x14ac:dyDescent="0.25">
      <c r="B21" s="3" t="s">
        <v>17</v>
      </c>
      <c r="C21" s="15">
        <v>0</v>
      </c>
      <c r="D21" s="16">
        <v>0</v>
      </c>
    </row>
    <row r="22" spans="2:5" ht="15.75" x14ac:dyDescent="0.25">
      <c r="B22" s="3" t="s">
        <v>18</v>
      </c>
      <c r="C22" s="15">
        <v>4509</v>
      </c>
      <c r="D22" s="16">
        <v>375203</v>
      </c>
    </row>
    <row r="23" spans="2:5" ht="15.75" x14ac:dyDescent="0.25">
      <c r="B23" s="1" t="s">
        <v>0</v>
      </c>
      <c r="C23" s="13"/>
      <c r="D23" s="17">
        <f>SUM(D16:D22)</f>
        <v>56761684</v>
      </c>
    </row>
    <row r="26" spans="2:5" ht="28.5" x14ac:dyDescent="0.25">
      <c r="B26" s="10" t="s">
        <v>6</v>
      </c>
      <c r="C26" s="6" t="s">
        <v>15</v>
      </c>
      <c r="D26" s="7" t="s">
        <v>3</v>
      </c>
    </row>
    <row r="27" spans="2:5" ht="15.75" x14ac:dyDescent="0.25">
      <c r="B27" s="8">
        <v>1</v>
      </c>
      <c r="C27" s="8">
        <v>2</v>
      </c>
      <c r="D27" s="8">
        <v>3</v>
      </c>
    </row>
    <row r="28" spans="2:5" ht="15.75" x14ac:dyDescent="0.25">
      <c r="B28" s="11" t="s">
        <v>6</v>
      </c>
      <c r="C28" s="18">
        <v>189</v>
      </c>
      <c r="D28" s="16">
        <v>3716826</v>
      </c>
    </row>
    <row r="29" spans="2:5" ht="15.75" x14ac:dyDescent="0.25">
      <c r="B29" s="1" t="s">
        <v>0</v>
      </c>
      <c r="C29" s="13"/>
      <c r="D29" s="17">
        <f>D28</f>
        <v>3716826</v>
      </c>
    </row>
    <row r="30" spans="2:5" ht="15.75" thickBot="1" x14ac:dyDescent="0.3"/>
    <row r="31" spans="2:5" ht="15.75" x14ac:dyDescent="0.25">
      <c r="B31" s="34" t="s">
        <v>7</v>
      </c>
      <c r="C31" s="36" t="s">
        <v>3</v>
      </c>
      <c r="D31" s="37"/>
      <c r="E31" s="9"/>
    </row>
    <row r="32" spans="2:5" ht="16.5" thickBot="1" x14ac:dyDescent="0.3">
      <c r="B32" s="35"/>
      <c r="C32" s="38">
        <f>D29+D23+D11</f>
        <v>118771419</v>
      </c>
      <c r="D32" s="39"/>
      <c r="E32" s="23"/>
    </row>
    <row r="34" spans="1:5" ht="67.5" customHeight="1" x14ac:dyDescent="0.25">
      <c r="A34" s="29" t="s">
        <v>22</v>
      </c>
      <c r="B34" s="29"/>
      <c r="C34" s="29"/>
      <c r="D34" s="29"/>
      <c r="E34" s="29"/>
    </row>
    <row r="36" spans="1:5" x14ac:dyDescent="0.25">
      <c r="A36" s="30" t="s">
        <v>10</v>
      </c>
      <c r="B36" s="32" t="s">
        <v>11</v>
      </c>
      <c r="C36" s="32"/>
      <c r="D36" s="32"/>
    </row>
    <row r="37" spans="1:5" ht="75" x14ac:dyDescent="0.25">
      <c r="A37" s="31"/>
      <c r="B37" s="24" t="s">
        <v>12</v>
      </c>
      <c r="C37" s="25" t="s">
        <v>20</v>
      </c>
      <c r="D37" s="25" t="s">
        <v>21</v>
      </c>
    </row>
    <row r="38" spans="1:5" x14ac:dyDescent="0.25">
      <c r="A38" s="26">
        <f>B38+C38+D38</f>
        <v>15812</v>
      </c>
      <c r="B38" s="26">
        <v>2894</v>
      </c>
      <c r="C38" s="26">
        <v>2433</v>
      </c>
      <c r="D38" s="26">
        <v>10485</v>
      </c>
    </row>
  </sheetData>
  <mergeCells count="10">
    <mergeCell ref="A34:E34"/>
    <mergeCell ref="A36:A37"/>
    <mergeCell ref="B36:D36"/>
    <mergeCell ref="D1:E1"/>
    <mergeCell ref="A5:E5"/>
    <mergeCell ref="B31:B32"/>
    <mergeCell ref="C31:D31"/>
    <mergeCell ref="C32:D32"/>
    <mergeCell ref="B2:E2"/>
    <mergeCell ref="D3:E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opLeftCell="A7" zoomScaleNormal="100" workbookViewId="0">
      <selection activeCell="C10" sqref="C10"/>
    </sheetView>
  </sheetViews>
  <sheetFormatPr defaultRowHeight="15" x14ac:dyDescent="0.25"/>
  <cols>
    <col min="1" max="1" width="10.7109375" style="12" customWidth="1"/>
    <col min="2" max="2" width="27.85546875" style="12" customWidth="1"/>
    <col min="3" max="3" width="21.7109375" style="12" customWidth="1"/>
    <col min="4" max="4" width="27.42578125" style="12" customWidth="1"/>
    <col min="5" max="5" width="12.28515625" style="12" bestFit="1" customWidth="1"/>
    <col min="6" max="16384" width="9.140625" style="12"/>
  </cols>
  <sheetData>
    <row r="1" spans="1:13" x14ac:dyDescent="0.25">
      <c r="C1" s="27"/>
      <c r="D1" s="40" t="s">
        <v>14</v>
      </c>
      <c r="E1" s="40"/>
    </row>
    <row r="2" spans="1:13" x14ac:dyDescent="0.25">
      <c r="C2" s="40" t="s">
        <v>13</v>
      </c>
      <c r="D2" s="40"/>
      <c r="E2" s="40"/>
    </row>
    <row r="3" spans="1:13" x14ac:dyDescent="0.25">
      <c r="C3" s="40" t="s">
        <v>16</v>
      </c>
      <c r="D3" s="40"/>
      <c r="E3" s="40"/>
    </row>
    <row r="4" spans="1:13" x14ac:dyDescent="0.25">
      <c r="C4" s="22"/>
      <c r="D4" s="22"/>
      <c r="E4" s="22"/>
    </row>
    <row r="5" spans="1:13" ht="66.75" customHeight="1" x14ac:dyDescent="0.25">
      <c r="A5" s="33" t="s">
        <v>27</v>
      </c>
      <c r="B5" s="33"/>
      <c r="C5" s="33"/>
      <c r="D5" s="33"/>
      <c r="E5" s="33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8" spans="1:13" ht="28.5" x14ac:dyDescent="0.25">
      <c r="B8" s="6" t="s">
        <v>8</v>
      </c>
      <c r="C8" s="6" t="s">
        <v>15</v>
      </c>
      <c r="D8" s="6" t="s">
        <v>3</v>
      </c>
      <c r="E8" s="5"/>
      <c r="F8" s="5"/>
    </row>
    <row r="9" spans="1:13" ht="15.75" x14ac:dyDescent="0.25">
      <c r="B9" s="10">
        <v>1</v>
      </c>
      <c r="C9" s="10">
        <v>2</v>
      </c>
      <c r="D9" s="10">
        <v>3</v>
      </c>
      <c r="E9" s="5"/>
      <c r="F9" s="5"/>
    </row>
    <row r="10" spans="1:13" ht="15.75" x14ac:dyDescent="0.25">
      <c r="B10" s="11" t="s">
        <v>8</v>
      </c>
      <c r="C10" s="28">
        <v>31</v>
      </c>
      <c r="D10" s="16">
        <v>824669</v>
      </c>
    </row>
    <row r="11" spans="1:13" ht="15.75" x14ac:dyDescent="0.25">
      <c r="B11" s="1" t="s">
        <v>0</v>
      </c>
      <c r="C11" s="13"/>
      <c r="D11" s="17">
        <f>D10</f>
        <v>824669</v>
      </c>
    </row>
    <row r="14" spans="1:13" ht="28.5" x14ac:dyDescent="0.25">
      <c r="B14" s="6" t="s">
        <v>1</v>
      </c>
      <c r="C14" s="6" t="s">
        <v>2</v>
      </c>
      <c r="D14" s="7" t="s">
        <v>3</v>
      </c>
    </row>
    <row r="15" spans="1:13" ht="15.75" x14ac:dyDescent="0.25">
      <c r="B15" s="10">
        <v>1</v>
      </c>
      <c r="C15" s="10">
        <v>2</v>
      </c>
      <c r="D15" s="10">
        <v>3</v>
      </c>
    </row>
    <row r="16" spans="1:13" ht="15.75" x14ac:dyDescent="0.25">
      <c r="B16" s="4" t="s">
        <v>5</v>
      </c>
      <c r="C16" s="28">
        <v>1220</v>
      </c>
      <c r="D16" s="19">
        <v>548805</v>
      </c>
    </row>
    <row r="17" spans="2:5" ht="15.75" x14ac:dyDescent="0.25">
      <c r="B17" s="4" t="s">
        <v>23</v>
      </c>
      <c r="C17" s="28">
        <v>29</v>
      </c>
      <c r="D17" s="19">
        <v>26210</v>
      </c>
    </row>
    <row r="18" spans="2:5" ht="15.75" x14ac:dyDescent="0.25">
      <c r="B18" s="3" t="s">
        <v>4</v>
      </c>
      <c r="C18" s="15" t="s">
        <v>28</v>
      </c>
      <c r="D18" s="16">
        <v>120875</v>
      </c>
    </row>
    <row r="19" spans="2:5" ht="15.75" x14ac:dyDescent="0.25">
      <c r="B19" s="1" t="s">
        <v>0</v>
      </c>
      <c r="C19" s="13"/>
      <c r="D19" s="17">
        <f>SUM(D16:D18)</f>
        <v>695890</v>
      </c>
    </row>
    <row r="22" spans="2:5" ht="28.5" x14ac:dyDescent="0.25">
      <c r="B22" s="10" t="s">
        <v>6</v>
      </c>
      <c r="C22" s="6" t="s">
        <v>15</v>
      </c>
      <c r="D22" s="7" t="s">
        <v>3</v>
      </c>
    </row>
    <row r="23" spans="2:5" ht="15.75" x14ac:dyDescent="0.25">
      <c r="B23" s="8">
        <v>1</v>
      </c>
      <c r="C23" s="8">
        <v>2</v>
      </c>
      <c r="D23" s="8">
        <v>3</v>
      </c>
    </row>
    <row r="24" spans="2:5" ht="15.75" x14ac:dyDescent="0.25">
      <c r="B24" s="11" t="s">
        <v>6</v>
      </c>
      <c r="C24" s="18">
        <v>2</v>
      </c>
      <c r="D24" s="16">
        <v>25650</v>
      </c>
    </row>
    <row r="25" spans="2:5" ht="15.75" x14ac:dyDescent="0.25">
      <c r="B25" s="1" t="s">
        <v>0</v>
      </c>
      <c r="C25" s="13"/>
      <c r="D25" s="17">
        <f>D24</f>
        <v>25650</v>
      </c>
    </row>
    <row r="26" spans="2:5" ht="15.75" x14ac:dyDescent="0.25">
      <c r="B26" s="5"/>
      <c r="C26" s="14"/>
      <c r="D26" s="14"/>
    </row>
    <row r="27" spans="2:5" ht="15.75" thickBot="1" x14ac:dyDescent="0.3"/>
    <row r="28" spans="2:5" ht="15.75" x14ac:dyDescent="0.25">
      <c r="B28" s="34" t="s">
        <v>7</v>
      </c>
      <c r="C28" s="36" t="s">
        <v>3</v>
      </c>
      <c r="D28" s="37"/>
      <c r="E28" s="9"/>
    </row>
    <row r="29" spans="2:5" ht="16.5" thickBot="1" x14ac:dyDescent="0.3">
      <c r="B29" s="35"/>
      <c r="C29" s="38">
        <f>D11+D19+D25</f>
        <v>1546209</v>
      </c>
      <c r="D29" s="39"/>
      <c r="E29" s="23"/>
    </row>
  </sheetData>
  <mergeCells count="7">
    <mergeCell ref="D1:E1"/>
    <mergeCell ref="C2:E2"/>
    <mergeCell ref="C3:E3"/>
    <mergeCell ref="A5:E5"/>
    <mergeCell ref="B28:B29"/>
    <mergeCell ref="C28:D28"/>
    <mergeCell ref="C29:D29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2019-06-20T02:41:45Z</cp:lastPrinted>
  <dcterms:created xsi:type="dcterms:W3CDTF">2013-02-07T03:56:14Z</dcterms:created>
  <dcterms:modified xsi:type="dcterms:W3CDTF">2020-03-17T01:28:39Z</dcterms:modified>
</cp:coreProperties>
</file>