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3" r:id="rId1"/>
    <sheet name="среднегодовая по инообластным" sheetId="4" r:id="rId2"/>
  </sheets>
  <definedNames>
    <definedName name="_xlnm.Print_Area" localSheetId="0">'среднегодовая 2019'!$A$1:$E$38</definedName>
  </definedNames>
  <calcPr calcId="144525"/>
</workbook>
</file>

<file path=xl/calcChain.xml><?xml version="1.0" encoding="utf-8"?>
<calcChain xmlns="http://schemas.openxmlformats.org/spreadsheetml/2006/main">
  <c r="D22" i="3" l="1"/>
  <c r="A37" i="3" l="1"/>
  <c r="D23" i="4" l="1"/>
  <c r="D18" i="4"/>
  <c r="D11" i="4"/>
  <c r="C27" i="4" l="1"/>
  <c r="D27" i="3"/>
  <c r="D11" i="3"/>
  <c r="C31" i="3" s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<sst xmlns="http://schemas.openxmlformats.org/spreadsheetml/2006/main" count="58" uniqueCount="30">
  <si>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</si>
  <si>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</si>
  <si>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</si>
  <si>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</si>
  <si>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</si>
  <si>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</si>
  <si>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Стоматология</t>
  </si>
  <si>
    <t>Другие специалисты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</si>
  <si>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</si>
  <si>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</si>
  <si>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</si>
  <si>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</si>
  <si>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</si>
  <si>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</si>
  <si>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</si>
  <si>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</si>
  <si>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</si>
  <si>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</si>
  <si>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</si>
  <si>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</si>
  <si>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</si>
  <si>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</si>
  <si>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</si>
  <si>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</si>
  <si>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от "____" _____________ 2019 г. №_____</t>
  </si>
  <si>
    <t>3 595/ 9 279 (УЕТ)</t>
  </si>
  <si>
    <t>Диспансеризация (законченный случай)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</si>
  <si>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2019 года (с 01.10.2019)</t>
  </si>
  <si>
    <t>293/916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</si>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</sst>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3" fontId="8" fillId="0" borderId="1" xfId="0" applyNumberFormat="1" applyFont="1" applyBorder="1"/>
    <xf numFmtId="0" fontId="11" fillId="0" borderId="0" xfId="0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7" zoomScaleNormal="100" zoomScaleSheetLayoutView="100" workbookViewId="0">
      <selection activeCell="D22" sqref="D22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20.2851562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35"/>
      <c r="D1" s="39" t="s">
        <v>14</v>
      </c>
      <c r="E1" s="39"/>
    </row>
    <row r="2" spans="1:13" x14ac:dyDescent="0.25">
      <c r="C2" s="39" t="s">
        <v>13</v>
      </c>
      <c r="D2" s="39"/>
      <c r="E2" s="39"/>
    </row>
    <row r="3" spans="1:13" x14ac:dyDescent="0.25">
      <c r="C3" s="39" t="s">
        <v>24</v>
      </c>
      <c r="D3" s="39"/>
      <c r="E3" s="39"/>
    </row>
    <row r="5" spans="1:13" ht="65.25" customHeight="1" x14ac:dyDescent="0.25">
      <c r="A5" s="40" t="s">
        <v>29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1368</v>
      </c>
      <c r="D10" s="14">
        <v>43223115</v>
      </c>
    </row>
    <row r="11" spans="1:13" ht="15.75" x14ac:dyDescent="0.25">
      <c r="B11" s="2" t="s">
        <v>0</v>
      </c>
      <c r="C11" s="12"/>
      <c r="D11" s="17">
        <f>D10</f>
        <v>43223115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42262</v>
      </c>
      <c r="D15" s="19">
        <v>96921305</v>
      </c>
    </row>
    <row r="16" spans="1:13" ht="31.5" x14ac:dyDescent="0.25">
      <c r="B16" s="33" t="s">
        <v>26</v>
      </c>
      <c r="C16" s="32">
        <v>250</v>
      </c>
      <c r="D16" s="19">
        <v>404134</v>
      </c>
    </row>
    <row r="17" spans="2:5" s="27" customFormat="1" ht="15.75" x14ac:dyDescent="0.25">
      <c r="B17" s="4" t="s">
        <v>19</v>
      </c>
      <c r="C17" s="32">
        <v>53</v>
      </c>
      <c r="D17" s="19">
        <v>46106</v>
      </c>
    </row>
    <row r="18" spans="2:5" s="27" customFormat="1" ht="15.75" x14ac:dyDescent="0.25">
      <c r="B18" s="4" t="s">
        <v>20</v>
      </c>
      <c r="C18" s="32">
        <v>650</v>
      </c>
      <c r="D18" s="19">
        <v>46631</v>
      </c>
    </row>
    <row r="19" spans="2:5" ht="15.75" x14ac:dyDescent="0.25">
      <c r="B19" s="4" t="s">
        <v>9</v>
      </c>
      <c r="C19" s="32">
        <v>1331</v>
      </c>
      <c r="D19" s="19">
        <v>1220820</v>
      </c>
    </row>
    <row r="20" spans="2:5" ht="15.75" x14ac:dyDescent="0.25">
      <c r="B20" s="3" t="s">
        <v>6</v>
      </c>
      <c r="C20" s="15" t="s">
        <v>25</v>
      </c>
      <c r="D20" s="20">
        <v>2082579</v>
      </c>
    </row>
    <row r="21" spans="2:5" ht="15.75" x14ac:dyDescent="0.25">
      <c r="B21" s="26" t="s">
        <v>17</v>
      </c>
      <c r="C21" s="32">
        <v>45</v>
      </c>
      <c r="D21" s="24">
        <v>18733</v>
      </c>
    </row>
    <row r="22" spans="2:5" ht="15.75" x14ac:dyDescent="0.25">
      <c r="B22" s="2" t="s">
        <v>0</v>
      </c>
      <c r="C22" s="12"/>
      <c r="D22" s="17">
        <f>SUM(D15:D21)</f>
        <v>100740308</v>
      </c>
    </row>
    <row r="24" spans="2:5" ht="28.5" x14ac:dyDescent="0.25">
      <c r="B24" s="6" t="s">
        <v>4</v>
      </c>
      <c r="C24" s="7" t="s">
        <v>15</v>
      </c>
      <c r="D24" s="8" t="s">
        <v>3</v>
      </c>
    </row>
    <row r="25" spans="2:5" ht="15.75" x14ac:dyDescent="0.25">
      <c r="B25" s="9">
        <v>1</v>
      </c>
      <c r="C25" s="9">
        <v>2</v>
      </c>
      <c r="D25" s="9">
        <v>3</v>
      </c>
    </row>
    <row r="26" spans="2:5" ht="15.75" x14ac:dyDescent="0.25">
      <c r="B26" s="4" t="s">
        <v>4</v>
      </c>
      <c r="C26" s="18">
        <v>222</v>
      </c>
      <c r="D26" s="14">
        <v>3069809</v>
      </c>
    </row>
    <row r="27" spans="2:5" ht="15.75" x14ac:dyDescent="0.25">
      <c r="B27" s="2" t="s">
        <v>0</v>
      </c>
      <c r="C27" s="12"/>
      <c r="D27" s="16">
        <f>D26</f>
        <v>3069809</v>
      </c>
    </row>
    <row r="28" spans="2:5" ht="15.75" x14ac:dyDescent="0.25">
      <c r="B28" s="5"/>
      <c r="C28" s="13"/>
      <c r="D28" s="13"/>
    </row>
    <row r="29" spans="2:5" ht="15.75" thickBot="1" x14ac:dyDescent="0.3"/>
    <row r="30" spans="2:5" ht="15.75" x14ac:dyDescent="0.25">
      <c r="B30" s="41" t="s">
        <v>5</v>
      </c>
      <c r="C30" s="43" t="s">
        <v>3</v>
      </c>
      <c r="D30" s="44"/>
      <c r="E30" s="10"/>
    </row>
    <row r="31" spans="2:5" ht="16.5" thickBot="1" x14ac:dyDescent="0.3">
      <c r="B31" s="42"/>
      <c r="C31" s="45">
        <f>D11+D22+D27</f>
        <v>147033232</v>
      </c>
      <c r="D31" s="46"/>
      <c r="E31" s="22"/>
    </row>
    <row r="33" spans="1:5" s="27" customFormat="1" ht="72.75" customHeight="1" x14ac:dyDescent="0.25">
      <c r="A33" s="36" t="s">
        <v>18</v>
      </c>
      <c r="B33" s="36"/>
      <c r="C33" s="36"/>
      <c r="D33" s="36"/>
      <c r="E33" s="36"/>
    </row>
    <row r="34" spans="1:5" s="27" customFormat="1" x14ac:dyDescent="0.25"/>
    <row r="35" spans="1:5" s="27" customFormat="1" x14ac:dyDescent="0.25">
      <c r="A35" s="37" t="s">
        <v>10</v>
      </c>
      <c r="B35" s="38" t="s">
        <v>11</v>
      </c>
      <c r="C35" s="38"/>
      <c r="D35" s="38"/>
      <c r="E35" s="29"/>
    </row>
    <row r="36" spans="1:5" s="27" customFormat="1" ht="90" x14ac:dyDescent="0.25">
      <c r="A36" s="37"/>
      <c r="B36" s="30" t="s">
        <v>12</v>
      </c>
      <c r="C36" s="31" t="s">
        <v>22</v>
      </c>
      <c r="D36" s="31" t="s">
        <v>23</v>
      </c>
      <c r="E36" s="28"/>
    </row>
    <row r="37" spans="1:5" s="27" customFormat="1" x14ac:dyDescent="0.25">
      <c r="A37" s="34">
        <f>B37+C37+D37</f>
        <v>12033</v>
      </c>
      <c r="B37" s="12">
        <v>94</v>
      </c>
      <c r="C37" s="34">
        <v>2096</v>
      </c>
      <c r="D37" s="34">
        <v>9843</v>
      </c>
    </row>
    <row r="38" spans="1:5" s="27" customFormat="1" x14ac:dyDescent="0.25"/>
  </sheetData>
  <mergeCells count="10">
    <mergeCell ref="A33:E33"/>
    <mergeCell ref="A35:A36"/>
    <mergeCell ref="B35:D35"/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  <pageSetup paperSize="9" scale="77" orientation="portrait" verticalDpi="0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BreakPreview" zoomScale="115" zoomScaleNormal="100" zoomScaleSheetLayoutView="115" workbookViewId="0">
      <selection activeCell="D17" sqref="D17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18.710937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25"/>
      <c r="D1" s="47" t="s">
        <v>14</v>
      </c>
      <c r="E1" s="47"/>
    </row>
    <row r="2" spans="1:13" x14ac:dyDescent="0.25">
      <c r="C2" s="47" t="s">
        <v>13</v>
      </c>
      <c r="D2" s="47"/>
      <c r="E2" s="47"/>
    </row>
    <row r="3" spans="1:13" x14ac:dyDescent="0.25">
      <c r="C3" s="47" t="s">
        <v>16</v>
      </c>
      <c r="D3" s="47"/>
      <c r="E3" s="47"/>
    </row>
    <row r="5" spans="1:13" ht="56.25" customHeight="1" x14ac:dyDescent="0.25">
      <c r="A5" s="40" t="s">
        <v>27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104</v>
      </c>
      <c r="D10" s="14">
        <v>3069353</v>
      </c>
    </row>
    <row r="11" spans="1:13" ht="15.75" x14ac:dyDescent="0.25">
      <c r="B11" s="2" t="s">
        <v>0</v>
      </c>
      <c r="C11" s="12"/>
      <c r="D11" s="17">
        <f>D10</f>
        <v>3069353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1988</v>
      </c>
      <c r="D15" s="19">
        <v>915410</v>
      </c>
    </row>
    <row r="16" spans="1:13" ht="15.75" x14ac:dyDescent="0.25">
      <c r="B16" s="3" t="s">
        <v>6</v>
      </c>
      <c r="C16" s="15" t="s">
        <v>28</v>
      </c>
      <c r="D16" s="20">
        <v>204081</v>
      </c>
    </row>
    <row r="17" spans="2:5" ht="15.75" x14ac:dyDescent="0.25">
      <c r="B17" s="23" t="s">
        <v>21</v>
      </c>
      <c r="C17" s="32">
        <v>30</v>
      </c>
      <c r="D17" s="24">
        <v>37982</v>
      </c>
    </row>
    <row r="18" spans="2:5" ht="15.75" x14ac:dyDescent="0.25">
      <c r="B18" s="2" t="s">
        <v>0</v>
      </c>
      <c r="C18" s="12"/>
      <c r="D18" s="17">
        <f>D15+D16+D17</f>
        <v>1157473</v>
      </c>
    </row>
    <row r="20" spans="2:5" ht="28.5" x14ac:dyDescent="0.25">
      <c r="B20" s="6" t="s">
        <v>4</v>
      </c>
      <c r="C20" s="7" t="s">
        <v>15</v>
      </c>
      <c r="D20" s="8" t="s">
        <v>3</v>
      </c>
    </row>
    <row r="21" spans="2:5" ht="15.75" x14ac:dyDescent="0.25">
      <c r="B21" s="9">
        <v>1</v>
      </c>
      <c r="C21" s="9">
        <v>2</v>
      </c>
      <c r="D21" s="9">
        <v>3</v>
      </c>
    </row>
    <row r="22" spans="2:5" ht="15.75" x14ac:dyDescent="0.25">
      <c r="B22" s="4" t="s">
        <v>4</v>
      </c>
      <c r="C22" s="18">
        <v>5</v>
      </c>
      <c r="D22" s="14">
        <v>59670</v>
      </c>
    </row>
    <row r="23" spans="2:5" ht="15.75" x14ac:dyDescent="0.25">
      <c r="B23" s="2" t="s">
        <v>0</v>
      </c>
      <c r="C23" s="12"/>
      <c r="D23" s="16">
        <f>D22</f>
        <v>59670</v>
      </c>
    </row>
    <row r="24" spans="2:5" ht="15.75" x14ac:dyDescent="0.25">
      <c r="B24" s="5"/>
      <c r="C24" s="13"/>
      <c r="D24" s="13"/>
    </row>
    <row r="25" spans="2:5" ht="15.75" thickBot="1" x14ac:dyDescent="0.3"/>
    <row r="26" spans="2:5" ht="15.75" x14ac:dyDescent="0.25">
      <c r="B26" s="41" t="s">
        <v>5</v>
      </c>
      <c r="C26" s="43" t="s">
        <v>3</v>
      </c>
      <c r="D26" s="44"/>
      <c r="E26" s="10"/>
    </row>
    <row r="27" spans="2:5" ht="16.5" thickBot="1" x14ac:dyDescent="0.3">
      <c r="B27" s="42"/>
      <c r="C27" s="45">
        <f>D11+D18+D23</f>
        <v>4286496</v>
      </c>
      <c r="D27" s="46"/>
      <c r="E27" s="22"/>
    </row>
  </sheetData>
  <mergeCells count="7">
    <mergeCell ref="D1:E1"/>
    <mergeCell ref="C2:E2"/>
    <mergeCell ref="C3:E3"/>
    <mergeCell ref="A5:E5"/>
    <mergeCell ref="B26:B27"/>
    <mergeCell ref="C26:D26"/>
    <mergeCell ref="C27:D27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2019-06-20T02:29:06Z</cp:lastPrinted>
  <dcterms:created xsi:type="dcterms:W3CDTF">2013-02-07T03:49:39Z</dcterms:created>
  <dcterms:modified xsi:type="dcterms:W3CDTF">2019-10-03T01:46:59Z</dcterms:modified>
</cp:coreProperties>
</file>