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 activeTab="1"/>
  </bookViews>
  <sheets>
    <sheet name="среднегодовая 2019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C30" i="4" l="1"/>
  <c r="D20" i="4"/>
  <c r="C40" i="2"/>
  <c r="D14" i="2"/>
  <c r="D32" i="2" l="1"/>
  <c r="A46" i="2" l="1"/>
  <c r="D26" i="4" l="1"/>
  <c r="D11" i="4"/>
  <c r="D37" i="2" l="1"/>
</calcChain>
</file>

<file path=xl/sharedStrings.xml><?xml version="1.0" encoding="utf-8"?>
<sst xmlns="http://schemas.openxmlformats.org/spreadsheetml/2006/main" count="75" uniqueCount="45">
  <si>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</si>
  <si>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</si>
  <si>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</si>
  <si>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</si>
  <si>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</si>
  <si>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</si>
  <si>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</si>
  <si>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</si>
  <si>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</si>
  <si>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</si>
  <si>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Компьютерная рентгеновская томография</t>
  </si>
  <si>
    <t>Неотложная мед.помощь</t>
  </si>
  <si>
    <t>Диализ проводимый в др. МО по направлению ОГБУЗ "Областная больница"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</si>
  <si>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</si>
  <si>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</si>
  <si>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</si>
  <si>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</si>
  <si>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</si>
  <si>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Камеры</t>
  </si>
  <si>
    <t>от "____" _____________ 2017 г. № ______</t>
  </si>
  <si>
    <t>Обследование призывников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</si>
  <si>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</si>
  <si>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</si>
  <si>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</si>
  <si>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</si>
  <si>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30 (услуг)</t>
  </si>
  <si>
    <t>от "____" _____________ 2019 г. № ______</t>
  </si>
  <si>
    <t>Диспансеризация (законченный случай)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</si>
  <si>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</si>
  <si>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</si>
  <si>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</si>
  <si>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</si>
  <si>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</si>
  <si>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</si>
  <si>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Профилактические осмотры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</si>
  <si>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</si>
  <si>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Другие специалисты(посещение)</t>
  </si>
  <si>
    <t>246/ 982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</si>
  <si>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</si>
  <si>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1 370 (услуг)</t>
  </si>
  <si>
    <t>6 827/ 26 892 (УЕТ)</t>
  </si>
  <si>
    <t>734 (услуг)</t>
  </si>
  <si>
    <t>3 415 (услуг)</t>
  </si>
  <si>
    <t>25 697 (услуг)</t>
  </si>
  <si>
    <t>Расшифровка, описание и интерпретация электрокардиографических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</si>
</sst>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horizontal="center" vertical="center"/>
    </xf>
    <xf numFmtId="164" fontId="6" fillId="0" borderId="1" xfId="5" applyNumberFormat="1" applyFont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43" fontId="6" fillId="0" borderId="1" xfId="5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164" fontId="6" fillId="0" borderId="1" xfId="5" applyNumberFormat="1" applyFont="1" applyFill="1" applyBorder="1" applyAlignment="1">
      <alignment vertical="center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/>
    <xf numFmtId="0" fontId="11" fillId="0" borderId="0" xfId="0" applyFont="1" applyFill="1" applyAlignme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28" zoomScaleNormal="100" zoomScaleSheetLayoutView="100" workbookViewId="0">
      <selection activeCell="C41" sqref="C41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62" t="s">
        <v>14</v>
      </c>
      <c r="D1" s="62"/>
      <c r="E1" s="41"/>
    </row>
    <row r="2" spans="1:13" x14ac:dyDescent="0.25">
      <c r="C2" s="62" t="s">
        <v>13</v>
      </c>
      <c r="D2" s="62"/>
      <c r="E2" s="41"/>
    </row>
    <row r="3" spans="1:13" x14ac:dyDescent="0.25">
      <c r="C3" s="62" t="s">
        <v>26</v>
      </c>
      <c r="D3" s="62"/>
      <c r="E3" s="41"/>
    </row>
    <row r="4" spans="1:13" ht="6" customHeight="1" x14ac:dyDescent="0.25">
      <c r="C4" s="29"/>
      <c r="D4" s="29"/>
      <c r="E4" s="29"/>
    </row>
    <row r="5" spans="1:13" ht="66.75" customHeight="1" x14ac:dyDescent="0.25">
      <c r="A5" s="66" t="s">
        <v>38</v>
      </c>
      <c r="B5" s="66"/>
      <c r="C5" s="66"/>
      <c r="D5" s="66"/>
      <c r="E5" s="1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15.75" x14ac:dyDescent="0.25">
      <c r="A7" s="65" t="s">
        <v>8</v>
      </c>
      <c r="B7" s="65"/>
      <c r="C7" s="7" t="s">
        <v>15</v>
      </c>
      <c r="D7" s="7" t="s">
        <v>2</v>
      </c>
      <c r="E7" s="3"/>
      <c r="F7" s="3"/>
    </row>
    <row r="8" spans="1:13" ht="15.75" x14ac:dyDescent="0.25">
      <c r="A8" s="55">
        <v>1</v>
      </c>
      <c r="B8" s="55"/>
      <c r="C8" s="6">
        <v>2</v>
      </c>
      <c r="D8" s="6">
        <v>3</v>
      </c>
      <c r="E8" s="3"/>
      <c r="F8" s="3"/>
    </row>
    <row r="9" spans="1:13" ht="15.75" x14ac:dyDescent="0.25">
      <c r="A9" s="51" t="s">
        <v>8</v>
      </c>
      <c r="B9" s="51"/>
      <c r="C9" s="24">
        <v>10333</v>
      </c>
      <c r="D9" s="16">
        <v>474148423</v>
      </c>
    </row>
    <row r="10" spans="1:13" ht="15.75" x14ac:dyDescent="0.25">
      <c r="A10" s="49" t="s">
        <v>24</v>
      </c>
      <c r="B10" s="49"/>
      <c r="C10" s="24">
        <v>6</v>
      </c>
      <c r="D10" s="16">
        <v>661540</v>
      </c>
    </row>
    <row r="11" spans="1:13" ht="15.75" x14ac:dyDescent="0.25">
      <c r="A11" s="51" t="s">
        <v>9</v>
      </c>
      <c r="B11" s="51"/>
      <c r="C11" s="16" t="s">
        <v>39</v>
      </c>
      <c r="D11" s="16">
        <v>9106541</v>
      </c>
    </row>
    <row r="12" spans="1:13" ht="15.75" x14ac:dyDescent="0.25">
      <c r="A12" s="50" t="s">
        <v>21</v>
      </c>
      <c r="B12" s="50"/>
      <c r="C12" s="34">
        <v>10</v>
      </c>
      <c r="D12" s="16">
        <v>1151777</v>
      </c>
    </row>
    <row r="13" spans="1:13" ht="15.75" x14ac:dyDescent="0.25">
      <c r="A13" s="50" t="s">
        <v>22</v>
      </c>
      <c r="B13" s="50"/>
      <c r="C13" s="34">
        <v>1</v>
      </c>
      <c r="D13" s="16">
        <v>142361</v>
      </c>
    </row>
    <row r="14" spans="1:13" ht="15" customHeight="1" x14ac:dyDescent="0.25">
      <c r="A14" s="67" t="s">
        <v>5</v>
      </c>
      <c r="B14" s="68"/>
      <c r="C14" s="12"/>
      <c r="D14" s="13">
        <f>D9+D11+D12+D13</f>
        <v>484549102</v>
      </c>
    </row>
    <row r="15" spans="1:13" ht="5.25" customHeight="1" x14ac:dyDescent="0.25"/>
    <row r="16" spans="1:13" ht="28.5" x14ac:dyDescent="0.25">
      <c r="A16" s="69" t="s">
        <v>0</v>
      </c>
      <c r="B16" s="70"/>
      <c r="C16" s="7" t="s">
        <v>1</v>
      </c>
      <c r="D16" s="8" t="s">
        <v>2</v>
      </c>
    </row>
    <row r="17" spans="1:4" ht="15.75" x14ac:dyDescent="0.25">
      <c r="A17" s="67">
        <v>1</v>
      </c>
      <c r="B17" s="68"/>
      <c r="C17" s="6">
        <v>2</v>
      </c>
      <c r="D17" s="6">
        <v>3</v>
      </c>
    </row>
    <row r="18" spans="1:4" ht="15.75" x14ac:dyDescent="0.25">
      <c r="A18" s="51" t="s">
        <v>4</v>
      </c>
      <c r="B18" s="51"/>
      <c r="C18" s="31">
        <v>270529</v>
      </c>
      <c r="D18" s="16">
        <v>146699624</v>
      </c>
    </row>
    <row r="19" spans="1:4" ht="15.75" x14ac:dyDescent="0.25">
      <c r="A19" s="49" t="s">
        <v>27</v>
      </c>
      <c r="B19" s="49"/>
      <c r="C19" s="24">
        <v>3943</v>
      </c>
      <c r="D19" s="18">
        <v>6692338</v>
      </c>
    </row>
    <row r="20" spans="1:4" ht="15.75" x14ac:dyDescent="0.25">
      <c r="A20" s="51" t="s">
        <v>34</v>
      </c>
      <c r="B20" s="51"/>
      <c r="C20" s="24">
        <v>452</v>
      </c>
      <c r="D20" s="18">
        <v>531096</v>
      </c>
    </row>
    <row r="21" spans="1:4" ht="15.75" x14ac:dyDescent="0.25">
      <c r="A21" s="51" t="s">
        <v>11</v>
      </c>
      <c r="B21" s="51"/>
      <c r="C21" s="31">
        <v>13757</v>
      </c>
      <c r="D21" s="18">
        <v>12618196</v>
      </c>
    </row>
    <row r="22" spans="1:4" ht="15.75" x14ac:dyDescent="0.25">
      <c r="A22" s="64" t="s">
        <v>3</v>
      </c>
      <c r="B22" s="64"/>
      <c r="C22" s="15" t="s">
        <v>40</v>
      </c>
      <c r="D22" s="18">
        <v>6035640</v>
      </c>
    </row>
    <row r="23" spans="1:4" ht="15.75" x14ac:dyDescent="0.25">
      <c r="A23" s="51" t="s">
        <v>9</v>
      </c>
      <c r="B23" s="51"/>
      <c r="C23" s="16" t="s">
        <v>41</v>
      </c>
      <c r="D23" s="18">
        <v>4884672</v>
      </c>
    </row>
    <row r="24" spans="1:4" ht="36.75" customHeight="1" x14ac:dyDescent="0.25">
      <c r="A24" s="49" t="s">
        <v>12</v>
      </c>
      <c r="B24" s="49"/>
      <c r="C24" s="21" t="s">
        <v>42</v>
      </c>
      <c r="D24" s="22">
        <v>22894830</v>
      </c>
    </row>
    <row r="25" spans="1:4" ht="15.75" x14ac:dyDescent="0.25">
      <c r="A25" s="49" t="s">
        <v>10</v>
      </c>
      <c r="B25" s="49"/>
      <c r="C25" s="21" t="s">
        <v>25</v>
      </c>
      <c r="D25" s="22">
        <v>47069</v>
      </c>
    </row>
    <row r="26" spans="1:4" ht="15.75" x14ac:dyDescent="0.25">
      <c r="A26" s="49" t="s">
        <v>23</v>
      </c>
      <c r="B26" s="49"/>
      <c r="C26" s="21" t="s">
        <v>43</v>
      </c>
      <c r="D26" s="22">
        <v>1843529</v>
      </c>
    </row>
    <row r="27" spans="1:4" ht="15.75" x14ac:dyDescent="0.25">
      <c r="A27" s="63" t="s">
        <v>20</v>
      </c>
      <c r="B27" s="63"/>
      <c r="C27" s="31">
        <v>135</v>
      </c>
      <c r="D27" s="30">
        <v>83908</v>
      </c>
    </row>
    <row r="28" spans="1:4" ht="15.75" x14ac:dyDescent="0.25">
      <c r="A28" s="49" t="s">
        <v>16</v>
      </c>
      <c r="B28" s="49"/>
      <c r="C28" s="24">
        <v>1940</v>
      </c>
      <c r="D28" s="26">
        <v>2336827</v>
      </c>
    </row>
    <row r="29" spans="1:4" ht="15.75" x14ac:dyDescent="0.25">
      <c r="A29" s="49" t="s">
        <v>17</v>
      </c>
      <c r="B29" s="49"/>
      <c r="C29" s="24">
        <v>2662</v>
      </c>
      <c r="D29" s="23">
        <v>4707877</v>
      </c>
    </row>
    <row r="30" spans="1:4" ht="15.75" x14ac:dyDescent="0.25">
      <c r="A30" s="49" t="s">
        <v>18</v>
      </c>
      <c r="B30" s="49"/>
      <c r="C30" s="27">
        <v>0</v>
      </c>
      <c r="D30" s="26">
        <v>0</v>
      </c>
    </row>
    <row r="31" spans="1:4" ht="33" customHeight="1" x14ac:dyDescent="0.25">
      <c r="A31" s="60" t="s">
        <v>44</v>
      </c>
      <c r="B31" s="61"/>
      <c r="C31" s="24">
        <v>80</v>
      </c>
      <c r="D31" s="23">
        <v>17142</v>
      </c>
    </row>
    <row r="32" spans="1:4" ht="15" customHeight="1" x14ac:dyDescent="0.25">
      <c r="A32" s="67" t="s">
        <v>5</v>
      </c>
      <c r="B32" s="68"/>
      <c r="C32" s="12"/>
      <c r="D32" s="19">
        <f>SUM(D18:D31)</f>
        <v>209392748</v>
      </c>
    </row>
    <row r="34" spans="1:5" ht="15" customHeight="1" x14ac:dyDescent="0.25">
      <c r="A34" s="55" t="s">
        <v>7</v>
      </c>
      <c r="B34" s="55"/>
      <c r="C34" s="7" t="s">
        <v>15</v>
      </c>
      <c r="D34" s="8" t="s">
        <v>2</v>
      </c>
    </row>
    <row r="35" spans="1:5" ht="15.75" x14ac:dyDescent="0.25">
      <c r="A35" s="55">
        <v>1</v>
      </c>
      <c r="B35" s="55"/>
      <c r="C35" s="9">
        <v>2</v>
      </c>
      <c r="D35" s="9">
        <v>3</v>
      </c>
    </row>
    <row r="36" spans="1:5" ht="15.75" x14ac:dyDescent="0.25">
      <c r="A36" s="53" t="s">
        <v>7</v>
      </c>
      <c r="B36" s="54"/>
      <c r="C36" s="25">
        <v>4106</v>
      </c>
      <c r="D36" s="17">
        <v>59523698</v>
      </c>
    </row>
    <row r="37" spans="1:5" ht="15" customHeight="1" x14ac:dyDescent="0.25">
      <c r="A37" s="55" t="s">
        <v>5</v>
      </c>
      <c r="B37" s="55"/>
      <c r="C37" s="12"/>
      <c r="D37" s="35">
        <f>SUM(D36)</f>
        <v>59523698</v>
      </c>
    </row>
    <row r="38" spans="1:5" ht="9.75" customHeight="1" thickBot="1" x14ac:dyDescent="0.3"/>
    <row r="39" spans="1:5" ht="15" customHeight="1" x14ac:dyDescent="0.25">
      <c r="A39" s="56" t="s">
        <v>6</v>
      </c>
      <c r="B39" s="57"/>
      <c r="C39" s="45" t="s">
        <v>2</v>
      </c>
      <c r="D39" s="46"/>
      <c r="E39" s="10"/>
    </row>
    <row r="40" spans="1:5" ht="16.5" thickBot="1" x14ac:dyDescent="0.3">
      <c r="A40" s="58"/>
      <c r="B40" s="59"/>
      <c r="C40" s="47">
        <f>D14+D32+D37</f>
        <v>753465548</v>
      </c>
      <c r="D40" s="48"/>
      <c r="E40" s="10"/>
    </row>
    <row r="41" spans="1:5" ht="9" customHeight="1" x14ac:dyDescent="0.25"/>
    <row r="42" spans="1:5" ht="63" customHeight="1" x14ac:dyDescent="0.25">
      <c r="A42" s="52" t="s">
        <v>33</v>
      </c>
      <c r="B42" s="52"/>
      <c r="C42" s="52"/>
      <c r="D42" s="52"/>
      <c r="E42" s="42"/>
    </row>
    <row r="43" spans="1:5" ht="11.25" customHeight="1" x14ac:dyDescent="0.25"/>
    <row r="44" spans="1:5" x14ac:dyDescent="0.25">
      <c r="A44" s="43" t="s">
        <v>28</v>
      </c>
      <c r="B44" s="44" t="s">
        <v>29</v>
      </c>
      <c r="C44" s="44"/>
      <c r="D44" s="44"/>
      <c r="E44" s="36"/>
    </row>
    <row r="45" spans="1:5" ht="60" x14ac:dyDescent="0.25">
      <c r="A45" s="43"/>
      <c r="B45" s="37" t="s">
        <v>30</v>
      </c>
      <c r="C45" s="38" t="s">
        <v>31</v>
      </c>
      <c r="D45" s="38" t="s">
        <v>32</v>
      </c>
      <c r="E45" s="39"/>
    </row>
    <row r="46" spans="1:5" x14ac:dyDescent="0.25">
      <c r="A46" s="40">
        <f>B46+C46+D46</f>
        <v>62270</v>
      </c>
      <c r="B46" s="19">
        <v>5754</v>
      </c>
      <c r="C46" s="40">
        <v>20099</v>
      </c>
      <c r="D46" s="40">
        <v>36417</v>
      </c>
    </row>
  </sheetData>
  <mergeCells count="39">
    <mergeCell ref="A5:D5"/>
    <mergeCell ref="A32:B32"/>
    <mergeCell ref="A34:B34"/>
    <mergeCell ref="A35:B35"/>
    <mergeCell ref="A14:B14"/>
    <mergeCell ref="A16:B16"/>
    <mergeCell ref="A17:B17"/>
    <mergeCell ref="A18:B18"/>
    <mergeCell ref="A9:B9"/>
    <mergeCell ref="A8:B8"/>
    <mergeCell ref="C1:D1"/>
    <mergeCell ref="C2:D2"/>
    <mergeCell ref="C3:D3"/>
    <mergeCell ref="A29:B29"/>
    <mergeCell ref="A30:B30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:B7"/>
    <mergeCell ref="A44:A45"/>
    <mergeCell ref="B44:D44"/>
    <mergeCell ref="C39:D39"/>
    <mergeCell ref="C40:D40"/>
    <mergeCell ref="A10:B10"/>
    <mergeCell ref="A12:B12"/>
    <mergeCell ref="A11:B11"/>
    <mergeCell ref="A13:B13"/>
    <mergeCell ref="A42:D42"/>
    <mergeCell ref="A36:B36"/>
    <mergeCell ref="A37:B37"/>
    <mergeCell ref="A39:B40"/>
    <mergeCell ref="A31:B31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4" workbookViewId="0">
      <selection activeCell="C31" sqref="C31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28"/>
      <c r="D1" s="71" t="s">
        <v>14</v>
      </c>
      <c r="E1" s="71"/>
    </row>
    <row r="2" spans="1:13" x14ac:dyDescent="0.25">
      <c r="C2" s="71" t="s">
        <v>13</v>
      </c>
      <c r="D2" s="71"/>
      <c r="E2" s="71"/>
    </row>
    <row r="3" spans="1:13" x14ac:dyDescent="0.25">
      <c r="C3" s="71" t="s">
        <v>19</v>
      </c>
      <c r="D3" s="71"/>
      <c r="E3" s="71"/>
    </row>
    <row r="5" spans="1:13" ht="57.75" customHeight="1" x14ac:dyDescent="0.25">
      <c r="A5" s="66" t="s">
        <v>35</v>
      </c>
      <c r="B5" s="66"/>
      <c r="C5" s="66"/>
      <c r="D5" s="66"/>
      <c r="E5" s="6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7" t="s">
        <v>8</v>
      </c>
      <c r="C8" s="7" t="s">
        <v>15</v>
      </c>
      <c r="D8" s="7" t="s">
        <v>2</v>
      </c>
      <c r="E8" s="3"/>
      <c r="F8" s="3"/>
    </row>
    <row r="9" spans="1:13" ht="15.75" x14ac:dyDescent="0.25">
      <c r="B9" s="6">
        <v>1</v>
      </c>
      <c r="C9" s="6">
        <v>2</v>
      </c>
      <c r="D9" s="6">
        <v>3</v>
      </c>
      <c r="E9" s="3"/>
      <c r="F9" s="3"/>
    </row>
    <row r="10" spans="1:13" ht="15.75" x14ac:dyDescent="0.25">
      <c r="B10" s="5" t="s">
        <v>8</v>
      </c>
      <c r="C10" s="24">
        <v>443</v>
      </c>
      <c r="D10" s="16">
        <v>18632135</v>
      </c>
    </row>
    <row r="11" spans="1:13" ht="15.75" x14ac:dyDescent="0.25">
      <c r="B11" s="2" t="s">
        <v>5</v>
      </c>
      <c r="C11" s="12"/>
      <c r="D11" s="13">
        <f>SUM(D10)</f>
        <v>18632135</v>
      </c>
    </row>
    <row r="14" spans="1:13" ht="28.5" x14ac:dyDescent="0.25">
      <c r="B14" s="7" t="s">
        <v>0</v>
      </c>
      <c r="C14" s="7" t="s">
        <v>1</v>
      </c>
      <c r="D14" s="8" t="s">
        <v>2</v>
      </c>
    </row>
    <row r="15" spans="1:13" ht="15.75" x14ac:dyDescent="0.25">
      <c r="B15" s="6">
        <v>1</v>
      </c>
      <c r="C15" s="6">
        <v>2</v>
      </c>
      <c r="D15" s="6"/>
    </row>
    <row r="16" spans="1:13" ht="15.75" x14ac:dyDescent="0.25">
      <c r="B16" s="5" t="s">
        <v>36</v>
      </c>
      <c r="C16" s="32">
        <v>7582</v>
      </c>
      <c r="D16" s="16">
        <v>3609836</v>
      </c>
    </row>
    <row r="17" spans="2:5" ht="15.75" x14ac:dyDescent="0.25">
      <c r="B17" s="5" t="s">
        <v>11</v>
      </c>
      <c r="C17" s="32">
        <v>593</v>
      </c>
      <c r="D17" s="16">
        <v>535483</v>
      </c>
    </row>
    <row r="18" spans="2:5" ht="15.75" x14ac:dyDescent="0.25">
      <c r="B18" s="4" t="s">
        <v>3</v>
      </c>
      <c r="C18" s="15" t="s">
        <v>37</v>
      </c>
      <c r="D18" s="18">
        <v>218606</v>
      </c>
    </row>
    <row r="19" spans="2:5" ht="15.75" x14ac:dyDescent="0.25">
      <c r="B19" s="20" t="s">
        <v>16</v>
      </c>
      <c r="C19" s="33">
        <v>43</v>
      </c>
      <c r="D19" s="26">
        <v>46255</v>
      </c>
    </row>
    <row r="20" spans="2:5" ht="15.75" x14ac:dyDescent="0.25">
      <c r="B20" s="2" t="s">
        <v>5</v>
      </c>
      <c r="C20" s="12"/>
      <c r="D20" s="19">
        <f>SUM(D16:D19)</f>
        <v>4410180</v>
      </c>
    </row>
    <row r="23" spans="2:5" ht="15.75" x14ac:dyDescent="0.25">
      <c r="B23" s="6" t="s">
        <v>7</v>
      </c>
      <c r="C23" s="7" t="s">
        <v>15</v>
      </c>
      <c r="D23" s="8" t="s">
        <v>2</v>
      </c>
    </row>
    <row r="24" spans="2:5" ht="15.75" x14ac:dyDescent="0.25">
      <c r="B24" s="9">
        <v>1</v>
      </c>
      <c r="C24" s="9">
        <v>2</v>
      </c>
      <c r="D24" s="9">
        <v>3</v>
      </c>
    </row>
    <row r="25" spans="2:5" ht="15.75" x14ac:dyDescent="0.25">
      <c r="B25" s="14" t="s">
        <v>7</v>
      </c>
      <c r="C25" s="25">
        <v>41</v>
      </c>
      <c r="D25" s="17">
        <v>804418</v>
      </c>
    </row>
    <row r="26" spans="2:5" ht="15.75" x14ac:dyDescent="0.25">
      <c r="B26" s="2" t="s">
        <v>5</v>
      </c>
      <c r="C26" s="12"/>
      <c r="D26" s="13">
        <f>SUM(D25)</f>
        <v>804418</v>
      </c>
    </row>
    <row r="28" spans="2:5" ht="15.75" thickBot="1" x14ac:dyDescent="0.3"/>
    <row r="29" spans="2:5" x14ac:dyDescent="0.25">
      <c r="B29" s="56" t="s">
        <v>6</v>
      </c>
      <c r="C29" s="45" t="s">
        <v>2</v>
      </c>
      <c r="D29" s="46"/>
      <c r="E29" s="10"/>
    </row>
    <row r="30" spans="2:5" ht="16.5" thickBot="1" x14ac:dyDescent="0.3">
      <c r="B30" s="58"/>
      <c r="C30" s="47">
        <f>D11+D20+D26</f>
        <v>23846733</v>
      </c>
      <c r="D30" s="48"/>
      <c r="E30" s="10"/>
    </row>
  </sheetData>
  <mergeCells count="7">
    <mergeCell ref="B29:B30"/>
    <mergeCell ref="C29:D29"/>
    <mergeCell ref="C30:D30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2019-06-25T06:32:00Z</cp:lastPrinted>
  <dcterms:created xsi:type="dcterms:W3CDTF">2013-02-07T03:36:37Z</dcterms:created>
  <dcterms:modified xsi:type="dcterms:W3CDTF">2019-10-10T00:45:24Z</dcterms:modified>
</cp:coreProperties>
</file>