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5440" windowHeight="10935"/>
  </bookViews>
  <sheets>
    <sheet name="среднегодовая 2020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C24" i="4" l="1"/>
  <c r="D37" i="2" l="1"/>
  <c r="C46" i="2" s="1"/>
  <c r="D14" i="2"/>
</calcChain>
</file>

<file path=xl/sharedStrings.xml><?xml version="1.0" encoding="utf-8"?>
<sst xmlns="http://schemas.openxmlformats.org/spreadsheetml/2006/main" count="73" uniqueCount="42">
  <si>
    <t>Итого</t>
  </si>
  <si>
    <t>Финансирование, руб</t>
  </si>
  <si>
    <t>Глобальный бюджет</t>
  </si>
  <si>
    <t>Стационарная помощь</t>
  </si>
  <si>
    <t>Высокотехнологичная медицинская помощь</t>
  </si>
  <si>
    <t>Приложение №____</t>
  </si>
  <si>
    <t>к решению комиссии по разработке ТП ОМС</t>
  </si>
  <si>
    <t>Амбулаторно - поликлиническая помощь</t>
  </si>
  <si>
    <t>Законченный случай</t>
  </si>
  <si>
    <t>структурное подразделение на станции г. Облучье</t>
  </si>
  <si>
    <t>Неотложная мед.помощь</t>
  </si>
  <si>
    <t>Дневной стационар</t>
  </si>
  <si>
    <t>СКТ с контрастом</t>
  </si>
  <si>
    <t>СКТ без контраста</t>
  </si>
  <si>
    <t>от "___"_________2017 г. №____</t>
  </si>
  <si>
    <t>Проф. осмотры</t>
  </si>
  <si>
    <t>Диализ</t>
  </si>
  <si>
    <t>10 (услуг)</t>
  </si>
  <si>
    <t>Объем</t>
  </si>
  <si>
    <t>Посещения с иными целями</t>
  </si>
  <si>
    <t>Обращения по поводу заболевания</t>
  </si>
  <si>
    <t>МРТ без контраста</t>
  </si>
  <si>
    <t>Гистологические исследования с целью выявления онкологических заболеваний</t>
  </si>
  <si>
    <t>Эндоскопические диагностические исследования</t>
  </si>
  <si>
    <t>УЗИ сердечно-сосудистой системы</t>
  </si>
  <si>
    <t>100 (услуг)</t>
  </si>
  <si>
    <t>Диспансеризация</t>
  </si>
  <si>
    <t>Посещения с иными целями  по стоматологии</t>
  </si>
  <si>
    <t>Приложение № __</t>
  </si>
  <si>
    <t>от "___" октября 2020 г. № __</t>
  </si>
  <si>
    <t>Объемы финансирования ЧУЗ "Клиническая больница  "РЖД-Медицина" г. Хабаровск,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2020 года (с 01.10.2020)</t>
  </si>
  <si>
    <t>в том числе по профилю "Онкология"</t>
  </si>
  <si>
    <t>5 (услуг)</t>
  </si>
  <si>
    <t>15 (услуг)</t>
  </si>
  <si>
    <t>МРТ с контрастом</t>
  </si>
  <si>
    <t>Забор материала для проведения анализа на COVID-19</t>
  </si>
  <si>
    <t>3/ 7 (УЕТ)</t>
  </si>
  <si>
    <t>Объемы финансирования ЧУЗ "Клиническая больница "РЖД-Медицина" г. Хабаровск за оказанную медицинскую помощь пролеченным больным,  застрахованным за пределами Еврейской автономной области, с 01 января по 31 декабря 2020 года (с 01.10.2020)</t>
  </si>
  <si>
    <t>5 / 9 (УЕТ)</t>
  </si>
  <si>
    <t>1 (услуг)</t>
  </si>
  <si>
    <t>Дуплексное сканирование экстракраниальных отделов брахиоцефальных артерий</t>
  </si>
  <si>
    <t>19 (услуг)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</si>
</sst>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0" fontId="1" fillId="0" borderId="0"/>
    <xf numFmtId="164" fontId="5" fillId="0" borderId="0" applyFont="0" applyFill="0" applyBorder="0" applyAlignment="0" applyProtection="0"/>
    <xf numFmtId="0" fontId="5" fillId="0" borderId="0"/>
    <xf numFmtId="165" fontId="1" fillId="0" borderId="0" applyFont="0" applyFill="0" applyBorder="0" applyAlignment="0" applyProtection="0"/>
  </cellStyleXfs>
  <cellXfs count="61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Border="1" applyAlignment="1"/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/>
    <xf numFmtId="0" fontId="6" fillId="0" borderId="1" xfId="0" applyFont="1" applyBorder="1"/>
    <xf numFmtId="0" fontId="8" fillId="0" borderId="1" xfId="0" applyFont="1" applyBorder="1" applyAlignment="1">
      <alignment horizontal="left" vertical="center" wrapText="1"/>
    </xf>
    <xf numFmtId="166" fontId="8" fillId="0" borderId="1" xfId="5" applyNumberFormat="1" applyFont="1" applyBorder="1"/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166" fontId="8" fillId="0" borderId="1" xfId="5" applyNumberFormat="1" applyFont="1" applyBorder="1" applyAlignment="1">
      <alignment horizontal="center" vertical="center"/>
    </xf>
    <xf numFmtId="166" fontId="2" fillId="0" borderId="1" xfId="0" applyNumberFormat="1" applyFont="1" applyBorder="1"/>
    <xf numFmtId="0" fontId="8" fillId="0" borderId="1" xfId="0" applyFont="1" applyBorder="1"/>
    <xf numFmtId="0" fontId="6" fillId="0" borderId="0" xfId="0" applyFont="1" applyBorder="1"/>
    <xf numFmtId="0" fontId="8" fillId="0" borderId="1" xfId="0" applyFont="1" applyBorder="1" applyAlignment="1">
      <alignment horizontal="center"/>
    </xf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0" xfId="0" applyFont="1"/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/>
    <xf numFmtId="0" fontId="8" fillId="0" borderId="4" xfId="0" applyFont="1" applyBorder="1" applyAlignment="1">
      <alignment horizontal="left" vertical="center" wrapText="1"/>
    </xf>
    <xf numFmtId="166" fontId="8" fillId="0" borderId="4" xfId="5" applyNumberFormat="1" applyFont="1" applyBorder="1" applyAlignment="1">
      <alignment horizontal="center" wrapText="1"/>
    </xf>
    <xf numFmtId="0" fontId="8" fillId="0" borderId="1" xfId="0" applyFont="1" applyBorder="1" applyAlignment="1">
      <alignment wrapText="1"/>
    </xf>
    <xf numFmtId="166" fontId="8" fillId="0" borderId="1" xfId="5" applyNumberFormat="1" applyFont="1" applyBorder="1" applyAlignment="1">
      <alignment horizontal="center" vertical="center" wrapText="1"/>
    </xf>
    <xf numFmtId="3" fontId="8" fillId="0" borderId="4" xfId="0" applyNumberFormat="1" applyFont="1" applyBorder="1" applyAlignment="1">
      <alignment horizontal="center" vertical="center" wrapText="1"/>
    </xf>
    <xf numFmtId="166" fontId="8" fillId="0" borderId="1" xfId="5" applyNumberFormat="1" applyFont="1" applyBorder="1" applyAlignment="1"/>
    <xf numFmtId="0" fontId="9" fillId="0" borderId="0" xfId="0" applyFont="1"/>
    <xf numFmtId="167" fontId="8" fillId="0" borderId="1" xfId="5" applyNumberFormat="1" applyFont="1" applyBorder="1" applyAlignment="1">
      <alignment horizontal="center" vertical="center" wrapText="1"/>
    </xf>
    <xf numFmtId="0" fontId="8" fillId="0" borderId="5" xfId="0" applyFont="1" applyBorder="1"/>
    <xf numFmtId="3" fontId="8" fillId="0" borderId="1" xfId="5" applyNumberFormat="1" applyFont="1" applyBorder="1" applyAlignment="1">
      <alignment horizontal="center" vertical="center" wrapText="1"/>
    </xf>
    <xf numFmtId="166" fontId="8" fillId="0" borderId="1" xfId="5" applyNumberFormat="1" applyFont="1" applyBorder="1" applyAlignment="1">
      <alignment horizontal="center"/>
    </xf>
    <xf numFmtId="3" fontId="8" fillId="0" borderId="1" xfId="0" applyNumberFormat="1" applyFont="1" applyBorder="1" applyAlignment="1">
      <alignment horizontal="center" vertical="center" wrapText="1"/>
    </xf>
    <xf numFmtId="166" fontId="8" fillId="0" borderId="7" xfId="5" applyNumberFormat="1" applyFont="1" applyBorder="1" applyAlignment="1"/>
    <xf numFmtId="166" fontId="8" fillId="0" borderId="1" xfId="5" applyNumberFormat="1" applyFont="1" applyBorder="1" applyAlignment="1">
      <alignment vertical="center"/>
    </xf>
    <xf numFmtId="0" fontId="8" fillId="0" borderId="1" xfId="0" applyFont="1" applyFill="1" applyBorder="1" applyAlignment="1">
      <alignment wrapText="1"/>
    </xf>
    <xf numFmtId="0" fontId="11" fillId="0" borderId="1" xfId="0" applyFont="1" applyBorder="1" applyAlignment="1">
      <alignment vertical="center" wrapText="1"/>
    </xf>
    <xf numFmtId="0" fontId="10" fillId="0" borderId="0" xfId="0" applyFont="1" applyFill="1"/>
    <xf numFmtId="166" fontId="2" fillId="0" borderId="0" xfId="0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3" fontId="6" fillId="0" borderId="2" xfId="0" applyNumberFormat="1" applyFont="1" applyBorder="1" applyAlignment="1">
      <alignment horizontal="center"/>
    </xf>
    <xf numFmtId="3" fontId="6" fillId="0" borderId="3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9" fillId="0" borderId="0" xfId="0" applyFont="1" applyAlignment="1">
      <alignment horizontal="right"/>
    </xf>
    <xf numFmtId="0" fontId="8" fillId="0" borderId="1" xfId="0" applyFont="1" applyFill="1" applyBorder="1" applyAlignment="1">
      <alignment vertical="center" wrapText="1"/>
    </xf>
  </cellXfs>
  <cellStyles count="6">
    <cellStyle name="Денежный 2" xfId="3"/>
    <cellStyle name="Обычный" xfId="0" builtinId="0"/>
    <cellStyle name="Обычный 2" xfId="2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6"/>
  <sheetViews>
    <sheetView tabSelected="1" view="pageBreakPreview" zoomScaleNormal="100" zoomScaleSheetLayoutView="100" workbookViewId="0">
      <selection activeCell="C1" sqref="C1:E3"/>
    </sheetView>
  </sheetViews>
  <sheetFormatPr defaultRowHeight="15" x14ac:dyDescent="0.25"/>
  <cols>
    <col min="1" max="1" width="9.140625" style="7"/>
    <col min="2" max="2" width="35.5703125" style="7" customWidth="1"/>
    <col min="3" max="3" width="22.28515625" style="7" customWidth="1"/>
    <col min="4" max="4" width="27.42578125" style="7" customWidth="1"/>
    <col min="5" max="16384" width="9.140625" style="7"/>
  </cols>
  <sheetData>
    <row r="1" spans="1:13" x14ac:dyDescent="0.25">
      <c r="C1" s="43"/>
      <c r="D1" s="52" t="s">
        <v>28</v>
      </c>
      <c r="E1" s="52"/>
    </row>
    <row r="2" spans="1:13" x14ac:dyDescent="0.25">
      <c r="C2" s="52" t="s">
        <v>6</v>
      </c>
      <c r="D2" s="52"/>
      <c r="E2" s="52"/>
    </row>
    <row r="3" spans="1:13" x14ac:dyDescent="0.25">
      <c r="C3" s="52" t="s">
        <v>29</v>
      </c>
      <c r="D3" s="52"/>
      <c r="E3" s="52"/>
    </row>
    <row r="5" spans="1:13" ht="75.75" customHeight="1" x14ac:dyDescent="0.25">
      <c r="A5" s="45" t="s">
        <v>30</v>
      </c>
      <c r="B5" s="45"/>
      <c r="C5" s="45"/>
      <c r="D5" s="45"/>
      <c r="E5" s="45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3</v>
      </c>
      <c r="C8" s="6" t="s">
        <v>8</v>
      </c>
      <c r="D8" s="6" t="s">
        <v>1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9" t="s">
        <v>3</v>
      </c>
      <c r="C10" s="11">
        <v>309</v>
      </c>
      <c r="D10" s="10">
        <v>17922904</v>
      </c>
    </row>
    <row r="11" spans="1:13" s="26" customFormat="1" ht="31.5" x14ac:dyDescent="0.25">
      <c r="B11" s="29" t="s">
        <v>31</v>
      </c>
      <c r="C11" s="19">
        <v>1</v>
      </c>
      <c r="D11" s="10">
        <v>62412</v>
      </c>
    </row>
    <row r="12" spans="1:13" ht="30" x14ac:dyDescent="0.25">
      <c r="B12" s="12" t="s">
        <v>4</v>
      </c>
      <c r="C12" s="11">
        <v>80</v>
      </c>
      <c r="D12" s="13">
        <v>15148825</v>
      </c>
    </row>
    <row r="13" spans="1:13" s="26" customFormat="1" ht="15.75" x14ac:dyDescent="0.25">
      <c r="B13" s="12" t="s">
        <v>16</v>
      </c>
      <c r="C13" s="19" t="s">
        <v>17</v>
      </c>
      <c r="D13" s="13">
        <v>70975</v>
      </c>
    </row>
    <row r="14" spans="1:13" ht="15.75" x14ac:dyDescent="0.25">
      <c r="B14" s="3" t="s">
        <v>0</v>
      </c>
      <c r="C14" s="8"/>
      <c r="D14" s="14">
        <f>D10+D12+D13</f>
        <v>33142704</v>
      </c>
    </row>
    <row r="16" spans="1:13" ht="28.5" x14ac:dyDescent="0.25">
      <c r="B16" s="23" t="s">
        <v>7</v>
      </c>
      <c r="C16" s="23" t="s">
        <v>18</v>
      </c>
      <c r="D16" s="24" t="s">
        <v>1</v>
      </c>
    </row>
    <row r="17" spans="2:4" ht="16.5" customHeight="1" x14ac:dyDescent="0.25">
      <c r="B17" s="22">
        <v>1</v>
      </c>
      <c r="C17" s="22">
        <v>2</v>
      </c>
      <c r="D17" s="22">
        <v>3</v>
      </c>
    </row>
    <row r="18" spans="2:4" s="26" customFormat="1" ht="16.5" customHeight="1" x14ac:dyDescent="0.25">
      <c r="B18" s="15" t="s">
        <v>19</v>
      </c>
      <c r="C18" s="36">
        <v>834</v>
      </c>
      <c r="D18" s="37">
        <v>283884</v>
      </c>
    </row>
    <row r="19" spans="2:4" s="26" customFormat="1" ht="16.5" customHeight="1" x14ac:dyDescent="0.25">
      <c r="B19" s="15" t="s">
        <v>20</v>
      </c>
      <c r="C19" s="38">
        <v>189</v>
      </c>
      <c r="D19" s="10">
        <v>164711</v>
      </c>
    </row>
    <row r="20" spans="2:4" s="26" customFormat="1" ht="16.5" customHeight="1" x14ac:dyDescent="0.25">
      <c r="B20" s="12" t="s">
        <v>16</v>
      </c>
      <c r="C20" s="19" t="s">
        <v>32</v>
      </c>
      <c r="D20" s="13">
        <v>35490</v>
      </c>
    </row>
    <row r="21" spans="2:4" s="26" customFormat="1" ht="16.5" customHeight="1" x14ac:dyDescent="0.25">
      <c r="B21" s="29" t="s">
        <v>12</v>
      </c>
      <c r="C21" s="17" t="s">
        <v>33</v>
      </c>
      <c r="D21" s="32">
        <v>96359</v>
      </c>
    </row>
    <row r="22" spans="2:4" s="26" customFormat="1" ht="16.5" customHeight="1" x14ac:dyDescent="0.25">
      <c r="B22" s="15" t="s">
        <v>13</v>
      </c>
      <c r="C22" s="30" t="s">
        <v>17</v>
      </c>
      <c r="D22" s="32">
        <v>16317</v>
      </c>
    </row>
    <row r="23" spans="2:4" s="26" customFormat="1" ht="16.5" customHeight="1" x14ac:dyDescent="0.25">
      <c r="B23" s="35" t="s">
        <v>34</v>
      </c>
      <c r="C23" s="30" t="s">
        <v>33</v>
      </c>
      <c r="D23" s="39">
        <v>125099</v>
      </c>
    </row>
    <row r="24" spans="2:4" s="26" customFormat="1" ht="16.5" customHeight="1" x14ac:dyDescent="0.25">
      <c r="B24" s="35" t="s">
        <v>21</v>
      </c>
      <c r="C24" s="30" t="s">
        <v>17</v>
      </c>
      <c r="D24" s="39">
        <v>14660</v>
      </c>
    </row>
    <row r="25" spans="2:4" s="26" customFormat="1" ht="16.5" customHeight="1" x14ac:dyDescent="0.25">
      <c r="B25" s="29" t="s">
        <v>24</v>
      </c>
      <c r="C25" s="30" t="s">
        <v>41</v>
      </c>
      <c r="D25" s="40">
        <v>21646</v>
      </c>
    </row>
    <row r="26" spans="2:4" s="26" customFormat="1" ht="57" customHeight="1" x14ac:dyDescent="0.25">
      <c r="B26" s="60" t="s">
        <v>40</v>
      </c>
      <c r="C26" s="30" t="s">
        <v>39</v>
      </c>
      <c r="D26" s="40">
        <v>535</v>
      </c>
    </row>
    <row r="27" spans="2:4" s="26" customFormat="1" ht="30" x14ac:dyDescent="0.25">
      <c r="B27" s="12" t="s">
        <v>23</v>
      </c>
      <c r="C27" s="30" t="s">
        <v>25</v>
      </c>
      <c r="D27" s="40">
        <v>84661</v>
      </c>
    </row>
    <row r="28" spans="2:4" s="26" customFormat="1" ht="47.25" x14ac:dyDescent="0.25">
      <c r="B28" s="41" t="s">
        <v>22</v>
      </c>
      <c r="C28" s="30" t="s">
        <v>17</v>
      </c>
      <c r="D28" s="40">
        <v>5879</v>
      </c>
    </row>
    <row r="29" spans="2:4" s="26" customFormat="1" ht="31.5" x14ac:dyDescent="0.25">
      <c r="B29" s="41" t="s">
        <v>35</v>
      </c>
      <c r="C29" s="38">
        <v>909</v>
      </c>
      <c r="D29" s="40">
        <v>92014</v>
      </c>
    </row>
    <row r="30" spans="2:4" ht="16.5" customHeight="1" x14ac:dyDescent="0.25">
      <c r="B30" s="56" t="s">
        <v>9</v>
      </c>
      <c r="C30" s="57"/>
      <c r="D30" s="58"/>
    </row>
    <row r="31" spans="2:4" ht="16.5" customHeight="1" x14ac:dyDescent="0.25">
      <c r="B31" s="15" t="s">
        <v>19</v>
      </c>
      <c r="C31" s="36">
        <v>10500</v>
      </c>
      <c r="D31" s="37">
        <v>2598903</v>
      </c>
    </row>
    <row r="32" spans="2:4" ht="15.75" x14ac:dyDescent="0.25">
      <c r="B32" s="15" t="s">
        <v>20</v>
      </c>
      <c r="C32" s="38">
        <v>2100</v>
      </c>
      <c r="D32" s="10">
        <v>1258383</v>
      </c>
    </row>
    <row r="33" spans="2:5" s="26" customFormat="1" ht="15.75" x14ac:dyDescent="0.25">
      <c r="B33" s="29" t="s">
        <v>26</v>
      </c>
      <c r="C33" s="38">
        <v>85</v>
      </c>
      <c r="D33" s="10">
        <v>142101</v>
      </c>
    </row>
    <row r="34" spans="2:5" s="26" customFormat="1" ht="15.75" x14ac:dyDescent="0.25">
      <c r="B34" s="15" t="s">
        <v>15</v>
      </c>
      <c r="C34" s="38">
        <v>110</v>
      </c>
      <c r="D34" s="10">
        <v>128256</v>
      </c>
    </row>
    <row r="35" spans="2:5" s="26" customFormat="1" ht="15.75" x14ac:dyDescent="0.25">
      <c r="B35" s="15" t="s">
        <v>10</v>
      </c>
      <c r="C35" s="34">
        <v>290</v>
      </c>
      <c r="D35" s="10">
        <v>268436</v>
      </c>
    </row>
    <row r="36" spans="2:5" ht="31.5" x14ac:dyDescent="0.25">
      <c r="B36" s="42" t="s">
        <v>27</v>
      </c>
      <c r="C36" s="34" t="s">
        <v>36</v>
      </c>
      <c r="D36" s="40">
        <v>1553</v>
      </c>
    </row>
    <row r="37" spans="2:5" ht="16.5" customHeight="1" x14ac:dyDescent="0.25">
      <c r="B37" s="3" t="s">
        <v>0</v>
      </c>
      <c r="C37" s="8"/>
      <c r="D37" s="14">
        <f>SUM(D18:D29,D31:D36)</f>
        <v>5338887</v>
      </c>
    </row>
    <row r="38" spans="2:5" s="26" customFormat="1" ht="16.5" customHeight="1" x14ac:dyDescent="0.25">
      <c r="B38" s="20"/>
      <c r="C38" s="16"/>
      <c r="D38" s="44"/>
    </row>
    <row r="39" spans="2:5" s="21" customFormat="1" ht="16.5" customHeight="1" x14ac:dyDescent="0.25">
      <c r="B39" s="20"/>
      <c r="C39" s="16"/>
      <c r="D39" s="16"/>
    </row>
    <row r="40" spans="2:5" s="21" customFormat="1" ht="16.5" customHeight="1" x14ac:dyDescent="0.25">
      <c r="B40" s="22" t="s">
        <v>11</v>
      </c>
      <c r="C40" s="23" t="s">
        <v>8</v>
      </c>
      <c r="D40" s="24" t="s">
        <v>1</v>
      </c>
    </row>
    <row r="41" spans="2:5" s="21" customFormat="1" ht="16.5" customHeight="1" x14ac:dyDescent="0.25">
      <c r="B41" s="25">
        <v>1</v>
      </c>
      <c r="C41" s="25">
        <v>2</v>
      </c>
      <c r="D41" s="25">
        <v>3</v>
      </c>
    </row>
    <row r="42" spans="2:5" s="21" customFormat="1" ht="16.5" customHeight="1" x14ac:dyDescent="0.25">
      <c r="B42" s="53" t="s">
        <v>9</v>
      </c>
      <c r="C42" s="54"/>
      <c r="D42" s="55"/>
    </row>
    <row r="43" spans="2:5" s="21" customFormat="1" ht="16.5" customHeight="1" x14ac:dyDescent="0.25">
      <c r="B43" s="27" t="s">
        <v>11</v>
      </c>
      <c r="C43" s="31">
        <v>300</v>
      </c>
      <c r="D43" s="28">
        <v>4457855</v>
      </c>
    </row>
    <row r="44" spans="2:5" ht="15.75" thickBot="1" x14ac:dyDescent="0.3">
      <c r="B44" s="18"/>
      <c r="C44" s="18"/>
      <c r="D44" s="18"/>
    </row>
    <row r="45" spans="2:5" ht="15" customHeight="1" x14ac:dyDescent="0.25">
      <c r="B45" s="46" t="s">
        <v>2</v>
      </c>
      <c r="C45" s="48" t="s">
        <v>1</v>
      </c>
      <c r="D45" s="49"/>
      <c r="E45" s="2"/>
    </row>
    <row r="46" spans="2:5" ht="15.75" customHeight="1" thickBot="1" x14ac:dyDescent="0.3">
      <c r="B46" s="47"/>
      <c r="C46" s="50">
        <f>D14+D37+D43</f>
        <v>42939446</v>
      </c>
      <c r="D46" s="51"/>
      <c r="E46" s="2"/>
    </row>
  </sheetData>
  <mergeCells count="9">
    <mergeCell ref="A5:E5"/>
    <mergeCell ref="B45:B46"/>
    <mergeCell ref="C45:D45"/>
    <mergeCell ref="C46:D46"/>
    <mergeCell ref="D1:E1"/>
    <mergeCell ref="C2:E2"/>
    <mergeCell ref="B42:D42"/>
    <mergeCell ref="B30:D30"/>
    <mergeCell ref="C3:E3"/>
  </mergeCells>
  <pageMargins left="0.7" right="0.7" top="0.75" bottom="0.75" header="0.3" footer="0.3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zoomScaleNormal="100" workbookViewId="0">
      <selection activeCell="E26" sqref="E26"/>
    </sheetView>
  </sheetViews>
  <sheetFormatPr defaultRowHeight="15" x14ac:dyDescent="0.25"/>
  <cols>
    <col min="1" max="1" width="9.140625" style="26"/>
    <col min="2" max="2" width="32.42578125" style="26" customWidth="1"/>
    <col min="3" max="3" width="22.28515625" style="26" customWidth="1"/>
    <col min="4" max="4" width="27.42578125" style="26" customWidth="1"/>
    <col min="5" max="16384" width="9.140625" style="26"/>
  </cols>
  <sheetData>
    <row r="1" spans="1:13" x14ac:dyDescent="0.25">
      <c r="C1" s="33"/>
      <c r="D1" s="59" t="s">
        <v>5</v>
      </c>
      <c r="E1" s="59"/>
    </row>
    <row r="2" spans="1:13" x14ac:dyDescent="0.25">
      <c r="C2" s="59" t="s">
        <v>6</v>
      </c>
      <c r="D2" s="59"/>
      <c r="E2" s="59"/>
    </row>
    <row r="3" spans="1:13" x14ac:dyDescent="0.25">
      <c r="C3" s="33"/>
      <c r="D3" s="59" t="s">
        <v>14</v>
      </c>
      <c r="E3" s="59"/>
    </row>
    <row r="5" spans="1:13" ht="63.75" customHeight="1" x14ac:dyDescent="0.25">
      <c r="A5" s="45" t="s">
        <v>37</v>
      </c>
      <c r="B5" s="45"/>
      <c r="C5" s="45"/>
      <c r="D5" s="45"/>
      <c r="E5" s="45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9" spans="1:13" ht="28.5" x14ac:dyDescent="0.25">
      <c r="B9" s="23" t="s">
        <v>7</v>
      </c>
      <c r="C9" s="23" t="s">
        <v>18</v>
      </c>
      <c r="D9" s="24" t="s">
        <v>1</v>
      </c>
    </row>
    <row r="10" spans="1:13" ht="15.75" x14ac:dyDescent="0.25">
      <c r="B10" s="22">
        <v>1</v>
      </c>
      <c r="C10" s="22">
        <v>2</v>
      </c>
      <c r="D10" s="22">
        <v>3</v>
      </c>
    </row>
    <row r="11" spans="1:13" ht="15.75" x14ac:dyDescent="0.25">
      <c r="B11" s="56" t="s">
        <v>9</v>
      </c>
      <c r="C11" s="57"/>
      <c r="D11" s="58"/>
    </row>
    <row r="12" spans="1:13" ht="15.75" x14ac:dyDescent="0.25">
      <c r="B12" s="15" t="s">
        <v>19</v>
      </c>
      <c r="C12" s="34">
        <v>1060</v>
      </c>
      <c r="D12" s="10">
        <v>253775</v>
      </c>
    </row>
    <row r="13" spans="1:13" ht="31.5" x14ac:dyDescent="0.25">
      <c r="B13" s="29" t="s">
        <v>20</v>
      </c>
      <c r="C13" s="34">
        <v>160</v>
      </c>
      <c r="D13" s="10">
        <v>104900</v>
      </c>
    </row>
    <row r="14" spans="1:13" ht="15.75" x14ac:dyDescent="0.25">
      <c r="B14" s="15" t="s">
        <v>10</v>
      </c>
      <c r="C14" s="34">
        <v>30</v>
      </c>
      <c r="D14" s="10">
        <v>27769</v>
      </c>
    </row>
    <row r="15" spans="1:13" ht="31.5" x14ac:dyDescent="0.25">
      <c r="B15" s="42" t="s">
        <v>27</v>
      </c>
      <c r="C15" s="19" t="s">
        <v>38</v>
      </c>
      <c r="D15" s="10">
        <v>2020</v>
      </c>
    </row>
    <row r="16" spans="1:13" ht="15.75" x14ac:dyDescent="0.25">
      <c r="B16" s="20"/>
      <c r="C16" s="16"/>
      <c r="D16" s="16"/>
    </row>
    <row r="17" spans="2:5" ht="15.75" x14ac:dyDescent="0.25">
      <c r="B17" s="20"/>
      <c r="C17" s="16"/>
      <c r="D17" s="16"/>
    </row>
    <row r="18" spans="2:5" ht="15.75" x14ac:dyDescent="0.25">
      <c r="B18" s="22" t="s">
        <v>11</v>
      </c>
      <c r="C18" s="23" t="s">
        <v>8</v>
      </c>
      <c r="D18" s="24" t="s">
        <v>1</v>
      </c>
    </row>
    <row r="19" spans="2:5" ht="15.75" x14ac:dyDescent="0.25">
      <c r="B19" s="25">
        <v>1</v>
      </c>
      <c r="C19" s="25">
        <v>2</v>
      </c>
      <c r="D19" s="25">
        <v>3</v>
      </c>
    </row>
    <row r="20" spans="2:5" ht="15.75" x14ac:dyDescent="0.25">
      <c r="B20" s="53" t="s">
        <v>9</v>
      </c>
      <c r="C20" s="54"/>
      <c r="D20" s="55"/>
    </row>
    <row r="21" spans="2:5" ht="15.75" x14ac:dyDescent="0.25">
      <c r="B21" s="27" t="s">
        <v>11</v>
      </c>
      <c r="C21" s="31">
        <v>12</v>
      </c>
      <c r="D21" s="28">
        <v>169451</v>
      </c>
    </row>
    <row r="22" spans="2:5" ht="15.75" thickBot="1" x14ac:dyDescent="0.3"/>
    <row r="23" spans="2:5" ht="15" customHeight="1" x14ac:dyDescent="0.25">
      <c r="B23" s="46" t="s">
        <v>2</v>
      </c>
      <c r="C23" s="48" t="s">
        <v>1</v>
      </c>
      <c r="D23" s="49"/>
      <c r="E23" s="2"/>
    </row>
    <row r="24" spans="2:5" ht="15.75" thickBot="1" x14ac:dyDescent="0.3">
      <c r="B24" s="47"/>
      <c r="C24" s="50">
        <f>D12+D13+D14+D15+D21</f>
        <v>557915</v>
      </c>
      <c r="D24" s="51"/>
      <c r="E24" s="2"/>
    </row>
  </sheetData>
  <mergeCells count="9">
    <mergeCell ref="B20:D20"/>
    <mergeCell ref="B23:B24"/>
    <mergeCell ref="C23:D23"/>
    <mergeCell ref="C24:D24"/>
    <mergeCell ref="D1:E1"/>
    <mergeCell ref="C2:E2"/>
    <mergeCell ref="D3:E3"/>
    <mergeCell ref="A5:E5"/>
    <mergeCell ref="B11:D11"/>
  </mergeCells>
  <pageMargins left="0.7" right="0.7" top="0.75" bottom="0.75" header="0.3" footer="0.3"/>
  <pageSetup paperSize="9" scale="87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2020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2020-11-10T23:43:51Z</cp:lastPrinted>
  <dcterms:created xsi:type="dcterms:W3CDTF">2013-03-06T05:46:38Z</dcterms:created>
  <dcterms:modified xsi:type="dcterms:W3CDTF">2020-11-10T23:44:25Z</dcterms:modified>
</cp:coreProperties>
</file>