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1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8" i="4" l="1"/>
  <c r="D20" i="2"/>
  <c r="C28" i="4" l="1"/>
  <c r="D12" i="2" l="1"/>
  <c r="D27" i="2"/>
  <c r="C31" i="2" l="1"/>
  <c r="D24" i="4" l="1"/>
  <c r="D11" i="4"/>
</calcChain>
</file>

<file path=xl/sharedStrings.xml><?xml version="1.0" encoding="utf-8"?>
<sst xmlns="http://schemas.openxmlformats.org/spreadsheetml/2006/main" count="47" uniqueCount="19">
  <si>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</si>
  <si>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</si>
  <si>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</si>
  <si>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</si>
  <si>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</si>
  <si>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</si>
  <si>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Приложение №____</t>
  </si>
  <si>
    <t>к решению комиссии по разработке ТП ОМС</t>
  </si>
  <si>
    <t>Законченный случай</t>
  </si>
  <si>
    <t>от "___"_________2017 г. №____</t>
  </si>
  <si>
    <t>Обследования призывников</t>
  </si>
  <si>
    <t>в т.ч. лечение с применением генно-инженерных биологических препаратов и селективных иммунодепрессантов</t>
  </si>
  <si>
    <t>Посещения с иными целями</t>
  </si>
  <si>
    <t>Обращения по поводу заболевания</t>
  </si>
  <si>
    <t>Объем</t>
  </si>
  <si>
    <r>
  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  </r>
    <r>
      <rPr>
        <b/>
        <u/>
        <sz val="12"/>
        <color theme="1"/>
        <rFont val="Times New Roman"/>
        <family val="1"/>
        <charset val="204"/>
      </rPr>
      <t/>
    </r>
  </si>
  <si>
    <t xml:space="preserve">Объемы финансирования ОГБУЗ "Кожно - венерологический диспансер"за оказанную медицинскую помощь пролеченным больным, застрахованные за пределами Еврейской автономной области, с 01 января по 31 декабря 2021 года </t>
  </si>
  <si>
    <t>Приложение № 5</t>
  </si>
  <si>
    <t>от "30" декабря 2020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</si>
</sst>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4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5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164" fontId="7" fillId="0" borderId="1" xfId="5" applyNumberFormat="1" applyFont="1" applyBorder="1"/>
    <xf numFmtId="164" fontId="5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0" fontId="9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39.5703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9"/>
      <c r="D1" s="30" t="s">
        <v>17</v>
      </c>
      <c r="E1" s="30"/>
    </row>
    <row r="2" spans="1:13" x14ac:dyDescent="0.25">
      <c r="C2" s="30" t="s">
        <v>7</v>
      </c>
      <c r="D2" s="30"/>
      <c r="E2" s="30"/>
    </row>
    <row r="3" spans="1:13" x14ac:dyDescent="0.25">
      <c r="C3" s="30" t="s">
        <v>18</v>
      </c>
      <c r="D3" s="30"/>
      <c r="E3" s="30"/>
    </row>
    <row r="4" spans="1:13" x14ac:dyDescent="0.25">
      <c r="C4" s="17"/>
      <c r="D4" s="17"/>
      <c r="E4" s="17"/>
    </row>
    <row r="5" spans="1:13" ht="62.25" customHeight="1" x14ac:dyDescent="0.25">
      <c r="A5" s="21" t="s">
        <v>15</v>
      </c>
      <c r="B5" s="21"/>
      <c r="C5" s="21"/>
      <c r="D5" s="21"/>
      <c r="E5" s="2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8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2">
        <v>310</v>
      </c>
      <c r="D10" s="20">
        <v>11467868</v>
      </c>
    </row>
    <row r="11" spans="1:13" ht="63" x14ac:dyDescent="0.25">
      <c r="B11" s="19" t="s">
        <v>11</v>
      </c>
      <c r="C11" s="12">
        <v>2</v>
      </c>
      <c r="D11" s="20">
        <v>413380</v>
      </c>
    </row>
    <row r="12" spans="1:13" ht="15.75" x14ac:dyDescent="0.25">
      <c r="B12" s="2" t="s">
        <v>0</v>
      </c>
      <c r="C12" s="11"/>
      <c r="D12" s="14">
        <f>D10</f>
        <v>11467868</v>
      </c>
    </row>
    <row r="15" spans="1:13" ht="28.5" x14ac:dyDescent="0.25">
      <c r="B15" s="8" t="s">
        <v>1</v>
      </c>
      <c r="C15" s="8" t="s">
        <v>14</v>
      </c>
      <c r="D15" s="6" t="s">
        <v>4</v>
      </c>
    </row>
    <row r="16" spans="1:13" ht="15.75" x14ac:dyDescent="0.25">
      <c r="B16" s="9">
        <v>1</v>
      </c>
      <c r="C16" s="9">
        <v>2</v>
      </c>
      <c r="D16" s="9">
        <v>3</v>
      </c>
    </row>
    <row r="17" spans="2:5" ht="15.75" x14ac:dyDescent="0.25">
      <c r="B17" s="3" t="s">
        <v>12</v>
      </c>
      <c r="C17" s="18">
        <v>11900</v>
      </c>
      <c r="D17" s="16">
        <v>6765882</v>
      </c>
    </row>
    <row r="18" spans="2:5" ht="15.75" x14ac:dyDescent="0.25">
      <c r="B18" s="3" t="s">
        <v>13</v>
      </c>
      <c r="C18" s="18">
        <v>5000</v>
      </c>
      <c r="D18" s="16">
        <v>10309486</v>
      </c>
    </row>
    <row r="19" spans="2:5" ht="15.75" x14ac:dyDescent="0.25">
      <c r="B19" s="3" t="s">
        <v>10</v>
      </c>
      <c r="C19" s="18">
        <v>1750</v>
      </c>
      <c r="D19" s="16">
        <v>1462634</v>
      </c>
    </row>
    <row r="20" spans="2:5" ht="15.75" x14ac:dyDescent="0.25">
      <c r="B20" s="2" t="s">
        <v>0</v>
      </c>
      <c r="C20" s="11"/>
      <c r="D20" s="14">
        <f>SUM(D17:D19)</f>
        <v>18538002</v>
      </c>
    </row>
    <row r="23" spans="2:5" ht="28.5" x14ac:dyDescent="0.25">
      <c r="B23" s="9" t="s">
        <v>2</v>
      </c>
      <c r="C23" s="8" t="s">
        <v>8</v>
      </c>
      <c r="D23" s="6" t="s">
        <v>4</v>
      </c>
    </row>
    <row r="24" spans="2:5" ht="15.75" x14ac:dyDescent="0.25">
      <c r="B24" s="7">
        <v>1</v>
      </c>
      <c r="C24" s="7">
        <v>2</v>
      </c>
      <c r="D24" s="7">
        <v>3</v>
      </c>
    </row>
    <row r="25" spans="2:5" ht="15.75" x14ac:dyDescent="0.25">
      <c r="B25" s="3" t="s">
        <v>2</v>
      </c>
      <c r="C25" s="15">
        <v>617</v>
      </c>
      <c r="D25" s="20">
        <v>25860884</v>
      </c>
    </row>
    <row r="26" spans="2:5" ht="63" x14ac:dyDescent="0.25">
      <c r="B26" s="19" t="s">
        <v>11</v>
      </c>
      <c r="C26" s="12">
        <v>74</v>
      </c>
      <c r="D26" s="20">
        <v>11971567</v>
      </c>
    </row>
    <row r="27" spans="2:5" ht="15.75" x14ac:dyDescent="0.25">
      <c r="B27" s="2" t="s">
        <v>0</v>
      </c>
      <c r="C27" s="11"/>
      <c r="D27" s="14">
        <f>D25</f>
        <v>25860884</v>
      </c>
    </row>
    <row r="29" spans="2:5" ht="15.75" thickBot="1" x14ac:dyDescent="0.3"/>
    <row r="30" spans="2:5" ht="15.75" x14ac:dyDescent="0.25">
      <c r="B30" s="22" t="s">
        <v>3</v>
      </c>
      <c r="C30" s="24" t="s">
        <v>4</v>
      </c>
      <c r="D30" s="25"/>
      <c r="E30" s="5"/>
    </row>
    <row r="31" spans="2:5" ht="16.5" thickBot="1" x14ac:dyDescent="0.3">
      <c r="B31" s="23"/>
      <c r="C31" s="26">
        <f>D12+D20+D27</f>
        <v>55866754</v>
      </c>
      <c r="D31" s="27"/>
      <c r="E31" s="5"/>
    </row>
  </sheetData>
  <mergeCells count="7">
    <mergeCell ref="A5:E5"/>
    <mergeCell ref="B30:B31"/>
    <mergeCell ref="C30:D30"/>
    <mergeCell ref="C31:D31"/>
    <mergeCell ref="D1:E1"/>
    <mergeCell ref="C2:E2"/>
    <mergeCell ref="C3:E3"/>
  </mergeCells>
  <pageMargins left="0.7" right="0.7" top="0.75" bottom="0.75" header="0.3" footer="0.3"/>
  <pageSetup paperSize="9" scale="8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workbookViewId="0">
      <selection activeCell="M7" sqref="M7"/>
    </sheetView>
  </sheetViews>
  <sheetFormatPr defaultRowHeight="15" x14ac:dyDescent="0.25"/>
  <cols>
    <col min="1" max="1" width="9.140625" style="10"/>
    <col min="2" max="2" width="39.5703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28" t="s">
        <v>6</v>
      </c>
      <c r="E1" s="28"/>
    </row>
    <row r="2" spans="1:13" x14ac:dyDescent="0.25">
      <c r="C2" s="28" t="s">
        <v>7</v>
      </c>
      <c r="D2" s="28"/>
      <c r="E2" s="28"/>
    </row>
    <row r="3" spans="1:13" x14ac:dyDescent="0.25">
      <c r="C3" s="17"/>
      <c r="D3" s="28" t="s">
        <v>9</v>
      </c>
      <c r="E3" s="28"/>
    </row>
    <row r="4" spans="1:13" x14ac:dyDescent="0.25">
      <c r="C4" s="17"/>
      <c r="D4" s="17"/>
      <c r="E4" s="17"/>
    </row>
    <row r="5" spans="1:13" ht="54" customHeight="1" x14ac:dyDescent="0.25">
      <c r="A5" s="21" t="s">
        <v>16</v>
      </c>
      <c r="B5" s="21"/>
      <c r="C5" s="21"/>
      <c r="D5" s="21"/>
      <c r="E5" s="2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8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2">
        <v>12</v>
      </c>
      <c r="D10" s="13">
        <v>527577</v>
      </c>
    </row>
    <row r="11" spans="1:13" ht="15.75" x14ac:dyDescent="0.25">
      <c r="B11" s="2" t="s">
        <v>0</v>
      </c>
      <c r="C11" s="11"/>
      <c r="D11" s="14">
        <f>D10</f>
        <v>527577</v>
      </c>
    </row>
    <row r="14" spans="1:13" ht="28.5" x14ac:dyDescent="0.25">
      <c r="B14" s="8" t="s">
        <v>1</v>
      </c>
      <c r="C14" s="8" t="s">
        <v>14</v>
      </c>
      <c r="D14" s="6" t="s">
        <v>4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15.75" x14ac:dyDescent="0.25">
      <c r="B16" s="3" t="s">
        <v>12</v>
      </c>
      <c r="C16" s="12">
        <v>313</v>
      </c>
      <c r="D16" s="16">
        <v>260168</v>
      </c>
    </row>
    <row r="17" spans="2:5" ht="15.75" x14ac:dyDescent="0.25">
      <c r="B17" s="3" t="s">
        <v>13</v>
      </c>
      <c r="C17" s="12">
        <v>100</v>
      </c>
      <c r="D17" s="16">
        <v>226571</v>
      </c>
    </row>
    <row r="18" spans="2:5" ht="15.75" x14ac:dyDescent="0.25">
      <c r="B18" s="2" t="s">
        <v>0</v>
      </c>
      <c r="C18" s="11"/>
      <c r="D18" s="14">
        <f>D16+D17</f>
        <v>486739</v>
      </c>
    </row>
    <row r="21" spans="2:5" ht="28.5" x14ac:dyDescent="0.25">
      <c r="B21" s="9" t="s">
        <v>2</v>
      </c>
      <c r="C21" s="8" t="s">
        <v>8</v>
      </c>
      <c r="D21" s="6" t="s">
        <v>4</v>
      </c>
    </row>
    <row r="22" spans="2:5" ht="15.75" x14ac:dyDescent="0.25">
      <c r="B22" s="7">
        <v>1</v>
      </c>
      <c r="C22" s="7">
        <v>2</v>
      </c>
      <c r="D22" s="7">
        <v>3</v>
      </c>
    </row>
    <row r="23" spans="2:5" ht="15.75" x14ac:dyDescent="0.25">
      <c r="B23" s="3" t="s">
        <v>2</v>
      </c>
      <c r="C23" s="15">
        <v>22</v>
      </c>
      <c r="D23" s="13">
        <v>544336</v>
      </c>
    </row>
    <row r="24" spans="2:5" ht="15.75" x14ac:dyDescent="0.25">
      <c r="B24" s="2" t="s">
        <v>0</v>
      </c>
      <c r="C24" s="11"/>
      <c r="D24" s="14">
        <f>D23</f>
        <v>544336</v>
      </c>
    </row>
    <row r="26" spans="2:5" ht="15.75" thickBot="1" x14ac:dyDescent="0.3"/>
    <row r="27" spans="2:5" ht="15.75" x14ac:dyDescent="0.25">
      <c r="B27" s="22" t="s">
        <v>3</v>
      </c>
      <c r="C27" s="24" t="s">
        <v>4</v>
      </c>
      <c r="D27" s="25"/>
      <c r="E27" s="5"/>
    </row>
    <row r="28" spans="2:5" ht="16.5" thickBot="1" x14ac:dyDescent="0.3">
      <c r="B28" s="23"/>
      <c r="C28" s="26">
        <f>D11+D18+D24</f>
        <v>1558652</v>
      </c>
      <c r="D28" s="27"/>
      <c r="E28" s="5"/>
    </row>
  </sheetData>
  <mergeCells count="7">
    <mergeCell ref="D1:E1"/>
    <mergeCell ref="C2:E2"/>
    <mergeCell ref="D3:E3"/>
    <mergeCell ref="A5:E5"/>
    <mergeCell ref="B27:B28"/>
    <mergeCell ref="C27:D27"/>
    <mergeCell ref="C28:D28"/>
  </mergeCells>
  <pageMargins left="0.7" right="0.7" top="0.75" bottom="0.75" header="0.3" footer="0.3"/>
  <pageSetup paperSize="9" scale="84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2018-12-27T07:20:01Z</cp:lastPrinted>
  <dcterms:created xsi:type="dcterms:W3CDTF">2013-02-07T03:49:10Z</dcterms:created>
  <dcterms:modified xsi:type="dcterms:W3CDTF">2021-01-25T01:44:35Z</dcterms:modified>
</cp:coreProperties>
</file>