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</sheets>
  <definedNames>
    <definedName name="_xlnm.Print_Area" localSheetId="0">'среднегодовая 2020'!$A$1:$E$42</definedName>
  </definedNames>
  <calcPr calcId="144525"/>
</workbook>
</file>

<file path=xl/calcChain.xml><?xml version="1.0" encoding="utf-8"?>
<calcChain xmlns="http://schemas.openxmlformats.org/spreadsheetml/2006/main">
  <c r="D26" i="3" l="1"/>
  <c r="A41" i="3" l="1"/>
  <c r="D31" i="3" l="1"/>
  <c r="D11" i="3"/>
  <c r="C35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<sst xmlns="http://schemas.openxmlformats.org/spreadsheetml/2006/main" count="38" uniqueCount="30">
  <si>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</si>
  <si>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</si>
  <si>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</si>
  <si>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</si>
  <si>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</si>
  <si>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</si>
  <si>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</si>
  <si>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</si>
  <si>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</si>
  <si>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</si>
  <si>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</si>
  <si>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</si>
  <si>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</si>
  <si>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</si>
  <si>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</si>
  <si>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</si>
  <si>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</si>
  <si>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</si>
  <si>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</si>
  <si>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</si>
  <si>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</si>
  <si>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</si>
  <si>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</si>
  <si>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</si>
  <si>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</si>
  <si>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</si>
  <si>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01.07.2020 года)</t>
  </si>
  <si>
    <t>1 442/ 7 006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</si>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</sst>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10" fillId="0" borderId="0" xfId="0" applyFo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28</v>
      </c>
      <c r="E1" s="48"/>
    </row>
    <row r="2" spans="1:13" x14ac:dyDescent="0.25">
      <c r="C2" s="48" t="s">
        <v>10</v>
      </c>
      <c r="D2" s="48"/>
      <c r="E2" s="48"/>
    </row>
    <row r="3" spans="1:13" x14ac:dyDescent="0.25">
      <c r="C3" s="48" t="s">
        <v>29</v>
      </c>
      <c r="D3" s="48"/>
      <c r="E3" s="48"/>
    </row>
    <row r="4" spans="1:13" x14ac:dyDescent="0.25">
      <c r="C4" s="29"/>
      <c r="D4" s="29"/>
      <c r="E4" s="29"/>
    </row>
    <row r="5" spans="1:13" ht="65.25" customHeight="1" x14ac:dyDescent="0.25">
      <c r="A5" s="38" t="s">
        <v>26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1446</v>
      </c>
      <c r="D10" s="13">
        <v>39819250.219999999</v>
      </c>
    </row>
    <row r="11" spans="1:13" ht="15.75" x14ac:dyDescent="0.25">
      <c r="B11" s="2" t="s">
        <v>0</v>
      </c>
      <c r="C11" s="11"/>
      <c r="D11" s="16">
        <f>D10</f>
        <v>39819250.219999999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2">
        <v>16083</v>
      </c>
      <c r="D15" s="18">
        <v>21744436</v>
      </c>
    </row>
    <row r="16" spans="1:13" s="24" customFormat="1" ht="15.75" x14ac:dyDescent="0.25">
      <c r="B16" s="3" t="s">
        <v>19</v>
      </c>
      <c r="C16" s="32">
        <v>4689</v>
      </c>
      <c r="D16" s="18">
        <v>10305516</v>
      </c>
    </row>
    <row r="17" spans="2:4" s="24" customFormat="1" ht="31.5" x14ac:dyDescent="0.25">
      <c r="B17" s="33" t="s">
        <v>21</v>
      </c>
      <c r="C17" s="32">
        <v>16076</v>
      </c>
      <c r="D17" s="45">
        <v>7011959</v>
      </c>
    </row>
    <row r="18" spans="2:4" s="24" customFormat="1" ht="30.75" customHeight="1" x14ac:dyDescent="0.25">
      <c r="B18" s="33" t="s">
        <v>24</v>
      </c>
      <c r="C18" s="32">
        <v>3617</v>
      </c>
      <c r="D18" s="46"/>
    </row>
    <row r="19" spans="2:4" ht="15.75" x14ac:dyDescent="0.25">
      <c r="B19" s="3" t="s">
        <v>14</v>
      </c>
      <c r="C19" s="32">
        <v>82</v>
      </c>
      <c r="D19" s="18">
        <v>140488</v>
      </c>
    </row>
    <row r="20" spans="2:4" s="24" customFormat="1" ht="15.75" x14ac:dyDescent="0.25">
      <c r="B20" s="3" t="s">
        <v>13</v>
      </c>
      <c r="C20" s="32">
        <v>74</v>
      </c>
      <c r="D20" s="18">
        <v>75439</v>
      </c>
    </row>
    <row r="21" spans="2:4" s="24" customFormat="1" ht="15.75" x14ac:dyDescent="0.25">
      <c r="B21" s="3" t="s">
        <v>15</v>
      </c>
      <c r="C21" s="32">
        <v>3659</v>
      </c>
      <c r="D21" s="18">
        <v>245874</v>
      </c>
    </row>
    <row r="22" spans="2:4" ht="15.75" x14ac:dyDescent="0.25">
      <c r="B22" s="3" t="s">
        <v>6</v>
      </c>
      <c r="C22" s="32">
        <v>598</v>
      </c>
      <c r="D22" s="18">
        <v>553533</v>
      </c>
    </row>
    <row r="23" spans="2:4" ht="31.5" x14ac:dyDescent="0.25">
      <c r="B23" s="23" t="s">
        <v>20</v>
      </c>
      <c r="C23" s="14" t="s">
        <v>27</v>
      </c>
      <c r="D23" s="19">
        <v>1689844</v>
      </c>
    </row>
    <row r="24" spans="2:4" ht="15.75" x14ac:dyDescent="0.25">
      <c r="B24" s="23" t="s">
        <v>12</v>
      </c>
      <c r="C24" s="32">
        <v>272</v>
      </c>
      <c r="D24" s="22">
        <v>111686</v>
      </c>
    </row>
    <row r="25" spans="2:4" s="24" customFormat="1" ht="31.5" x14ac:dyDescent="0.25">
      <c r="B25" s="34" t="s">
        <v>25</v>
      </c>
      <c r="C25" s="32">
        <v>5984</v>
      </c>
      <c r="D25" s="22">
        <v>572507</v>
      </c>
    </row>
    <row r="26" spans="2:4" ht="15.75" x14ac:dyDescent="0.25">
      <c r="B26" s="2" t="s">
        <v>0</v>
      </c>
      <c r="C26" s="11"/>
      <c r="D26" s="16">
        <f>SUM(D15:D25)</f>
        <v>42451282</v>
      </c>
    </row>
    <row r="28" spans="2:4" ht="28.5" x14ac:dyDescent="0.25">
      <c r="B28" s="5" t="s">
        <v>3</v>
      </c>
      <c r="C28" s="6" t="s">
        <v>11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75</v>
      </c>
      <c r="D30" s="13">
        <v>976861</v>
      </c>
    </row>
    <row r="31" spans="2:4" ht="15.75" x14ac:dyDescent="0.25">
      <c r="B31" s="2" t="s">
        <v>0</v>
      </c>
      <c r="C31" s="11"/>
      <c r="D31" s="15">
        <f>D30</f>
        <v>976861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39" t="s">
        <v>4</v>
      </c>
      <c r="C34" s="41" t="s">
        <v>2</v>
      </c>
      <c r="D34" s="42"/>
      <c r="E34" s="9"/>
    </row>
    <row r="35" spans="1:5" ht="16.5" thickBot="1" x14ac:dyDescent="0.3">
      <c r="B35" s="40"/>
      <c r="C35" s="43">
        <f>D11+D26+D31</f>
        <v>83247393.219999999</v>
      </c>
      <c r="D35" s="44"/>
      <c r="E35" s="21"/>
    </row>
    <row r="37" spans="1:5" s="24" customFormat="1" ht="44.25" customHeight="1" x14ac:dyDescent="0.25">
      <c r="A37" s="35" t="s">
        <v>23</v>
      </c>
      <c r="B37" s="35"/>
      <c r="C37" s="35"/>
      <c r="D37" s="35"/>
      <c r="E37" s="35"/>
    </row>
    <row r="38" spans="1:5" s="24" customFormat="1" x14ac:dyDescent="0.25"/>
    <row r="39" spans="1:5" s="24" customFormat="1" x14ac:dyDescent="0.25">
      <c r="A39" s="36" t="s">
        <v>7</v>
      </c>
      <c r="B39" s="37" t="s">
        <v>8</v>
      </c>
      <c r="C39" s="37"/>
      <c r="D39" s="37"/>
      <c r="E39" s="26"/>
    </row>
    <row r="40" spans="1:5" s="24" customFormat="1" ht="90" x14ac:dyDescent="0.25">
      <c r="A40" s="36"/>
      <c r="B40" s="30" t="s">
        <v>9</v>
      </c>
      <c r="C40" s="31" t="s">
        <v>16</v>
      </c>
      <c r="D40" s="31" t="s">
        <v>17</v>
      </c>
      <c r="E40" s="25"/>
    </row>
    <row r="41" spans="1:5" s="24" customFormat="1" x14ac:dyDescent="0.25">
      <c r="A41" s="27">
        <f>B41+C41+D41</f>
        <v>9410</v>
      </c>
      <c r="B41" s="28">
        <v>72</v>
      </c>
      <c r="C41" s="27">
        <v>413</v>
      </c>
      <c r="D41" s="27">
        <v>8925</v>
      </c>
    </row>
    <row r="42" spans="1:5" s="24" customFormat="1" x14ac:dyDescent="0.25"/>
  </sheetData>
  <mergeCells count="11">
    <mergeCell ref="A37:E37"/>
    <mergeCell ref="A39:A40"/>
    <mergeCell ref="B39:D39"/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83" orientation="portrait" r:id="rId1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2020-07-28T04:48:57Z</cp:lastPrinted>
  <dcterms:created xsi:type="dcterms:W3CDTF">2013-02-07T03:49:39Z</dcterms:created>
  <dcterms:modified xsi:type="dcterms:W3CDTF">2020-07-28T05:13:59Z</dcterms:modified>
</cp:coreProperties>
</file>