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0" sheetId="3" r:id="rId1"/>
  </sheets>
  <definedNames>
    <definedName name="_xlnm.Print_Area" localSheetId="0">'среднегодовая 2020'!$A$1:$E$56</definedName>
  </definedNames>
  <calcPr calcId="144525"/>
</workbook>
</file>

<file path=xl/calcChain.xml><?xml version="1.0" encoding="utf-8"?>
<calcChain xmlns="http://schemas.openxmlformats.org/spreadsheetml/2006/main">
  <c r="D31" i="3" l="1"/>
  <c r="A56" i="3" l="1"/>
  <c r="D41" i="3"/>
  <c r="D11" i="3" l="1"/>
  <c r="D36" i="3"/>
  <c r="C44" i="3" l="1"/>
  <c r="A50" i="3"/>
</calcChain>
</file>

<file path=xl/sharedStrings.xml><?xml version="1.0" encoding="utf-8"?>
<sst xmlns="http://schemas.openxmlformats.org/spreadsheetml/2006/main" count="54" uniqueCount="38">
  <si>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</si>
  <si>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</si>
  <si>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</si>
  <si>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</si>
  <si>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</si>
  <si>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</si>
  <si>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</si>
  <si>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</si>
  <si>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</si>
  <si>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</si>
  <si>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</si>
  <si>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</si>
  <si>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</si>
  <si>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</si>
  <si>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</si>
  <si>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</si>
  <si>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</si>
  <si>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</si>
  <si>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</si>
  <si>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</si>
  <si>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</si>
  <si>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</si>
  <si>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</si>
  <si>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</si>
  <si>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УЗДГ вен нижних конечностей</t>
  </si>
  <si>
    <t>УЗИ сердечно-сосудистой системы</t>
  </si>
  <si>
    <t>Скорая медицинская помощь</t>
  </si>
  <si>
    <t>Вызова</t>
  </si>
  <si>
    <t>Справочно:Численность застрахованных лиц на 01.12.2019 (обслуживаемая бригадами СМП), принятая для расчета подушевого норматива финансирования СМП на 2020 год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</si>
  <si>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</si>
  <si>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</si>
  <si>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</si>
  <si>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Эндоскопические диагностические исследования</t>
  </si>
  <si>
    <t>Забор материала для проведения анализа на COVID-19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</si>
  <si>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( с 01.07.2020 года)</t>
  </si>
  <si>
    <t>5 649/ 24 721 (УЕТ)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</si>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</sst>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2" xfId="0" applyNumberFormat="1" applyFont="1" applyBorder="1"/>
    <xf numFmtId="0" fontId="9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/>
    <xf numFmtId="164" fontId="9" fillId="0" borderId="1" xfId="0" applyNumberFormat="1" applyFont="1" applyFill="1" applyBorder="1"/>
    <xf numFmtId="164" fontId="9" fillId="0" borderId="1" xfId="5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9" fillId="2" borderId="0" xfId="0" applyFont="1" applyFill="1" applyAlignment="1">
      <alignment horizontal="left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7.2851562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64"/>
      <c r="D1" s="65" t="s">
        <v>36</v>
      </c>
      <c r="E1" s="65"/>
    </row>
    <row r="2" spans="1:13" x14ac:dyDescent="0.25">
      <c r="C2" s="65" t="s">
        <v>10</v>
      </c>
      <c r="D2" s="65"/>
      <c r="E2" s="65"/>
    </row>
    <row r="3" spans="1:13" x14ac:dyDescent="0.25">
      <c r="C3" s="65" t="s">
        <v>37</v>
      </c>
      <c r="D3" s="65"/>
      <c r="E3" s="65"/>
    </row>
    <row r="5" spans="1:13" ht="65.25" customHeight="1" x14ac:dyDescent="0.25">
      <c r="A5" s="55" t="s">
        <v>34</v>
      </c>
      <c r="B5" s="55"/>
      <c r="C5" s="55"/>
      <c r="D5" s="55"/>
      <c r="E5" s="5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1085</v>
      </c>
      <c r="D10" s="13">
        <v>27694974.350000001</v>
      </c>
    </row>
    <row r="11" spans="1:13" ht="15.75" x14ac:dyDescent="0.25">
      <c r="B11" s="2" t="s">
        <v>0</v>
      </c>
      <c r="C11" s="11"/>
      <c r="D11" s="16">
        <f>D10</f>
        <v>27694974.350000001</v>
      </c>
    </row>
    <row r="13" spans="1:13" ht="28.5" x14ac:dyDescent="0.25">
      <c r="B13" s="6" t="s">
        <v>1</v>
      </c>
      <c r="C13" s="6" t="s">
        <v>22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31">
        <v>39025</v>
      </c>
      <c r="D15" s="18">
        <v>36789536</v>
      </c>
    </row>
    <row r="16" spans="1:13" s="24" customFormat="1" ht="15.75" x14ac:dyDescent="0.25">
      <c r="B16" s="3" t="s">
        <v>19</v>
      </c>
      <c r="C16" s="31">
        <v>13409</v>
      </c>
      <c r="D16" s="18">
        <v>16475565</v>
      </c>
    </row>
    <row r="17" spans="2:4" s="24" customFormat="1" ht="31.5" x14ac:dyDescent="0.25">
      <c r="B17" s="32" t="s">
        <v>21</v>
      </c>
      <c r="C17" s="31">
        <v>2033</v>
      </c>
      <c r="D17" s="62">
        <v>1848513</v>
      </c>
    </row>
    <row r="18" spans="2:4" s="24" customFormat="1" ht="32.25" customHeight="1" x14ac:dyDescent="0.25">
      <c r="B18" s="32" t="s">
        <v>23</v>
      </c>
      <c r="C18" s="31">
        <v>552</v>
      </c>
      <c r="D18" s="63"/>
    </row>
    <row r="19" spans="2:4" ht="15.75" x14ac:dyDescent="0.25">
      <c r="B19" s="3" t="s">
        <v>14</v>
      </c>
      <c r="C19" s="31">
        <v>165</v>
      </c>
      <c r="D19" s="18">
        <v>312763</v>
      </c>
    </row>
    <row r="20" spans="2:4" s="24" customFormat="1" ht="15.75" x14ac:dyDescent="0.25">
      <c r="B20" s="3" t="s">
        <v>13</v>
      </c>
      <c r="C20" s="31">
        <v>575</v>
      </c>
      <c r="D20" s="18">
        <v>608397</v>
      </c>
    </row>
    <row r="21" spans="2:4" s="24" customFormat="1" ht="15.75" x14ac:dyDescent="0.25">
      <c r="B21" s="3" t="s">
        <v>15</v>
      </c>
      <c r="C21" s="31">
        <v>1362</v>
      </c>
      <c r="D21" s="18">
        <v>178980</v>
      </c>
    </row>
    <row r="22" spans="2:4" ht="15.75" x14ac:dyDescent="0.25">
      <c r="B22" s="3" t="s">
        <v>6</v>
      </c>
      <c r="C22" s="31">
        <v>1935</v>
      </c>
      <c r="D22" s="18">
        <v>1791113</v>
      </c>
    </row>
    <row r="23" spans="2:4" ht="31.5" x14ac:dyDescent="0.25">
      <c r="B23" s="23" t="s">
        <v>20</v>
      </c>
      <c r="C23" s="14" t="s">
        <v>35</v>
      </c>
      <c r="D23" s="19">
        <v>6118059</v>
      </c>
    </row>
    <row r="24" spans="2:4" ht="15.75" x14ac:dyDescent="0.25">
      <c r="B24" s="23" t="s">
        <v>12</v>
      </c>
      <c r="C24" s="31">
        <v>90</v>
      </c>
      <c r="D24" s="22">
        <v>60453</v>
      </c>
    </row>
    <row r="25" spans="2:4" s="24" customFormat="1" ht="47.25" x14ac:dyDescent="0.25">
      <c r="B25" s="47" t="s">
        <v>30</v>
      </c>
      <c r="C25" s="31">
        <v>39</v>
      </c>
      <c r="D25" s="22">
        <v>19813</v>
      </c>
    </row>
    <row r="26" spans="2:4" s="24" customFormat="1" ht="47.25" x14ac:dyDescent="0.25">
      <c r="B26" s="47" t="s">
        <v>31</v>
      </c>
      <c r="C26" s="31">
        <v>38</v>
      </c>
      <c r="D26" s="22">
        <v>19307</v>
      </c>
    </row>
    <row r="27" spans="2:4" s="24" customFormat="1" ht="31.5" x14ac:dyDescent="0.25">
      <c r="B27" s="47" t="s">
        <v>32</v>
      </c>
      <c r="C27" s="31">
        <v>258</v>
      </c>
      <c r="D27" s="22">
        <v>190202</v>
      </c>
    </row>
    <row r="28" spans="2:4" s="24" customFormat="1" ht="15.75" x14ac:dyDescent="0.25">
      <c r="B28" s="46" t="s">
        <v>24</v>
      </c>
      <c r="C28" s="31">
        <v>70</v>
      </c>
      <c r="D28" s="22">
        <v>24429</v>
      </c>
    </row>
    <row r="29" spans="2:4" s="24" customFormat="1" ht="15.75" x14ac:dyDescent="0.25">
      <c r="B29" s="33" t="s">
        <v>25</v>
      </c>
      <c r="C29" s="31">
        <v>62</v>
      </c>
      <c r="D29" s="22">
        <v>359926</v>
      </c>
    </row>
    <row r="30" spans="2:4" s="24" customFormat="1" ht="31.5" x14ac:dyDescent="0.25">
      <c r="B30" s="33" t="s">
        <v>33</v>
      </c>
      <c r="C30" s="31">
        <v>1990</v>
      </c>
      <c r="D30" s="22">
        <v>179439</v>
      </c>
    </row>
    <row r="31" spans="2:4" ht="15.75" x14ac:dyDescent="0.25">
      <c r="B31" s="2" t="s">
        <v>0</v>
      </c>
      <c r="C31" s="11"/>
      <c r="D31" s="16">
        <f>SUM(D15:D30)</f>
        <v>64976495</v>
      </c>
    </row>
    <row r="33" spans="1:5" ht="28.5" x14ac:dyDescent="0.25">
      <c r="B33" s="5" t="s">
        <v>3</v>
      </c>
      <c r="C33" s="6" t="s">
        <v>11</v>
      </c>
      <c r="D33" s="7" t="s">
        <v>2</v>
      </c>
    </row>
    <row r="34" spans="1:5" ht="15.75" x14ac:dyDescent="0.25">
      <c r="B34" s="8">
        <v>1</v>
      </c>
      <c r="C34" s="8">
        <v>2</v>
      </c>
      <c r="D34" s="8">
        <v>3</v>
      </c>
    </row>
    <row r="35" spans="1:5" ht="15.75" x14ac:dyDescent="0.25">
      <c r="B35" s="3" t="s">
        <v>3</v>
      </c>
      <c r="C35" s="17">
        <v>292</v>
      </c>
      <c r="D35" s="13">
        <v>4302982</v>
      </c>
    </row>
    <row r="36" spans="1:5" ht="15.75" x14ac:dyDescent="0.25">
      <c r="B36" s="2" t="s">
        <v>0</v>
      </c>
      <c r="C36" s="11"/>
      <c r="D36" s="15">
        <f>D35</f>
        <v>4302982</v>
      </c>
    </row>
    <row r="37" spans="1:5" ht="15.75" x14ac:dyDescent="0.25">
      <c r="B37" s="4"/>
      <c r="C37" s="12"/>
      <c r="D37" s="12"/>
    </row>
    <row r="38" spans="1:5" s="24" customFormat="1" ht="15.75" x14ac:dyDescent="0.25">
      <c r="B38" s="5" t="s">
        <v>26</v>
      </c>
      <c r="C38" s="34" t="s">
        <v>27</v>
      </c>
      <c r="D38" s="34" t="s">
        <v>2</v>
      </c>
    </row>
    <row r="39" spans="1:5" s="24" customFormat="1" ht="15.75" x14ac:dyDescent="0.25">
      <c r="B39" s="5">
        <v>1</v>
      </c>
      <c r="C39" s="34">
        <v>2</v>
      </c>
      <c r="D39" s="34">
        <v>3</v>
      </c>
    </row>
    <row r="40" spans="1:5" s="24" customFormat="1" ht="15.75" x14ac:dyDescent="0.25">
      <c r="B40" s="35" t="s">
        <v>26</v>
      </c>
      <c r="C40" s="36">
        <v>1273</v>
      </c>
      <c r="D40" s="27">
        <v>4339728</v>
      </c>
    </row>
    <row r="41" spans="1:5" ht="15.75" x14ac:dyDescent="0.25">
      <c r="B41" s="2" t="s">
        <v>0</v>
      </c>
      <c r="C41" s="11"/>
      <c r="D41" s="37">
        <f>D40</f>
        <v>4339728</v>
      </c>
    </row>
    <row r="42" spans="1:5" s="24" customFormat="1" ht="16.5" thickBot="1" x14ac:dyDescent="0.3">
      <c r="B42" s="4"/>
      <c r="C42" s="38"/>
      <c r="D42" s="39"/>
    </row>
    <row r="43" spans="1:5" ht="15.75" x14ac:dyDescent="0.25">
      <c r="B43" s="56" t="s">
        <v>4</v>
      </c>
      <c r="C43" s="58" t="s">
        <v>2</v>
      </c>
      <c r="D43" s="59"/>
      <c r="E43" s="9"/>
    </row>
    <row r="44" spans="1:5" ht="16.5" thickBot="1" x14ac:dyDescent="0.3">
      <c r="B44" s="57"/>
      <c r="C44" s="60">
        <f>D11+D31+D36+D41</f>
        <v>101314179.34999999</v>
      </c>
      <c r="D44" s="61"/>
      <c r="E44" s="21"/>
    </row>
    <row r="46" spans="1:5" s="24" customFormat="1" ht="44.25" customHeight="1" x14ac:dyDescent="0.25">
      <c r="A46" s="52" t="s">
        <v>29</v>
      </c>
      <c r="B46" s="52"/>
      <c r="C46" s="52"/>
      <c r="D46" s="52"/>
      <c r="E46" s="52"/>
    </row>
    <row r="47" spans="1:5" s="24" customFormat="1" x14ac:dyDescent="0.25"/>
    <row r="48" spans="1:5" s="24" customFormat="1" x14ac:dyDescent="0.25">
      <c r="A48" s="53" t="s">
        <v>7</v>
      </c>
      <c r="B48" s="54" t="s">
        <v>8</v>
      </c>
      <c r="C48" s="54"/>
      <c r="D48" s="54"/>
      <c r="E48" s="26"/>
    </row>
    <row r="49" spans="1:5" s="24" customFormat="1" ht="75" x14ac:dyDescent="0.25">
      <c r="A49" s="53"/>
      <c r="B49" s="29" t="s">
        <v>9</v>
      </c>
      <c r="C49" s="30" t="s">
        <v>16</v>
      </c>
      <c r="D49" s="30" t="s">
        <v>17</v>
      </c>
      <c r="E49" s="25"/>
    </row>
    <row r="50" spans="1:5" s="24" customFormat="1" x14ac:dyDescent="0.25">
      <c r="A50" s="27">
        <f>B50+C50+D50</f>
        <v>16255</v>
      </c>
      <c r="B50" s="28">
        <v>1447</v>
      </c>
      <c r="C50" s="27">
        <v>6314</v>
      </c>
      <c r="D50" s="27">
        <v>8494</v>
      </c>
    </row>
    <row r="51" spans="1:5" s="24" customFormat="1" x14ac:dyDescent="0.25"/>
    <row r="52" spans="1:5" ht="33" customHeight="1" x14ac:dyDescent="0.25">
      <c r="A52" s="48" t="s">
        <v>28</v>
      </c>
      <c r="B52" s="48"/>
      <c r="C52" s="48"/>
      <c r="D52" s="48"/>
      <c r="E52" s="48"/>
    </row>
    <row r="53" spans="1:5" ht="15.75" x14ac:dyDescent="0.25">
      <c r="A53" s="40"/>
      <c r="B53" s="41"/>
      <c r="C53" s="42"/>
      <c r="D53" s="42"/>
      <c r="E53" s="43"/>
    </row>
    <row r="54" spans="1:5" x14ac:dyDescent="0.25">
      <c r="A54" s="49" t="s">
        <v>7</v>
      </c>
      <c r="B54" s="51" t="s">
        <v>8</v>
      </c>
      <c r="C54" s="51"/>
      <c r="D54" s="51"/>
      <c r="E54" s="43"/>
    </row>
    <row r="55" spans="1:5" ht="75" x14ac:dyDescent="0.25">
      <c r="A55" s="50"/>
      <c r="B55" s="29" t="s">
        <v>9</v>
      </c>
      <c r="C55" s="30" t="s">
        <v>16</v>
      </c>
      <c r="D55" s="30" t="s">
        <v>17</v>
      </c>
      <c r="E55" s="43"/>
    </row>
    <row r="56" spans="1:5" x14ac:dyDescent="0.25">
      <c r="A56" s="44">
        <f>SUM(B56:D56)</f>
        <v>3655</v>
      </c>
      <c r="B56" s="45">
        <v>1299</v>
      </c>
      <c r="C56" s="45">
        <v>1159</v>
      </c>
      <c r="D56" s="45">
        <v>1197</v>
      </c>
      <c r="E56" s="43"/>
    </row>
  </sheetData>
  <mergeCells count="14">
    <mergeCell ref="D1:E1"/>
    <mergeCell ref="C2:E2"/>
    <mergeCell ref="C3:E3"/>
    <mergeCell ref="A5:E5"/>
    <mergeCell ref="B43:B44"/>
    <mergeCell ref="C43:D43"/>
    <mergeCell ref="C44:D44"/>
    <mergeCell ref="D17:D18"/>
    <mergeCell ref="A52:E52"/>
    <mergeCell ref="A54:A55"/>
    <mergeCell ref="B54:D54"/>
    <mergeCell ref="A46:E46"/>
    <mergeCell ref="A48:A49"/>
    <mergeCell ref="B48:D48"/>
  </mergeCells>
  <pageMargins left="0.7" right="0.7" top="0.75" bottom="0.75" header="0.3" footer="0.3"/>
  <pageSetup paperSize="9" scale="81" fitToHeight="0" orientation="portrait" r:id="rId1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2020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2020-07-28T04:44:24Z</cp:lastPrinted>
  <dcterms:created xsi:type="dcterms:W3CDTF">2013-02-07T03:49:39Z</dcterms:created>
  <dcterms:modified xsi:type="dcterms:W3CDTF">2020-07-28T05:12:58Z</dcterms:modified>
</cp:coreProperties>
</file>