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0" sheetId="3" r:id="rId1"/>
    <sheet name="среднегодовая по инообластным" sheetId="4" r:id="rId2"/>
  </sheets>
  <definedNames>
    <definedName name="_xlnm.Print_Area" localSheetId="0">'среднегодовая 2020'!$A$1:$E$57</definedName>
  </definedNames>
  <calcPr calcId="144525"/>
</workbook>
</file>

<file path=xl/calcChain.xml><?xml version="1.0" encoding="utf-8"?>
<calcChain xmlns="http://schemas.openxmlformats.org/spreadsheetml/2006/main">
  <c r="D32" i="3" l="1"/>
  <c r="D29" i="4" l="1"/>
  <c r="D11" i="4"/>
  <c r="D24" i="4"/>
  <c r="D19" i="4"/>
  <c r="A57" i="3"/>
  <c r="D42" i="3"/>
  <c r="C32" i="4" l="1"/>
  <c r="D11" i="3"/>
  <c r="D37" i="3"/>
  <c r="C45" i="3" l="1"/>
  <c r="A51" i="3"/>
</calcChain>
</file>

<file path=xl/sharedStrings.xml><?xml version="1.0" encoding="utf-8"?>
<sst xmlns="http://schemas.openxmlformats.org/spreadsheetml/2006/main" count="85" uniqueCount="44">
  <si>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</si>
  <si>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</si>
  <si>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</si>
  <si>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</si>
  <si>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</si>
  <si>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</si>
  <si>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</si>
  <si>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</si>
  <si>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</si>
  <si>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</si>
  <si>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</si>
  <si>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</si>
  <si>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</si>
  <si>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</si>
  <si>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</si>
  <si>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</si>
  <si>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</si>
  <si>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</si>
  <si>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</si>
  <si>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</si>
  <si>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</si>
  <si>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</si>
  <si>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</si>
  <si>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</si>
  <si>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</si>
  <si>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</si>
  <si>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</si>
  <si>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УЗДГ вен нижних конечностей</t>
  </si>
  <si>
    <t>УЗИ сердечно-сосудистой системы</t>
  </si>
  <si>
    <t>Скорая медицинская помощь</t>
  </si>
  <si>
    <t>Вызова</t>
  </si>
  <si>
    <t>Справочно:Численность застрахованных лиц на 01.12.2019 (обслуживаемая бригадами СМП), принятая для расчета подушевого норматива финансирования СМП на 2020 год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</si>
  <si>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</si>
  <si>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Приложение № __</t>
  </si>
  <si>
    <t>от "___" октября 2020 г. № __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</si>
  <si>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</si>
  <si>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5 088/ 20 725 (УЕТ)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</si>
  <si>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</si>
  <si>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</si>
  <si>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Забор материала для проведения анализа на COVID-19</t>
  </si>
  <si>
    <t>Эндоскопические диагностические исследования</t>
  </si>
  <si>
    <t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2020 года (с 01.10.2020)</t>
  </si>
  <si>
    <t>90/ 568 (УЕТ)</t>
  </si>
  <si>
    <t>УЗДГ сосудов шеи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</si>
</sst>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2" xfId="0" applyNumberFormat="1" applyFont="1" applyBorder="1"/>
    <xf numFmtId="0" fontId="9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166" fontId="9" fillId="0" borderId="1" xfId="0" applyNumberFormat="1" applyFont="1" applyFill="1" applyBorder="1"/>
    <xf numFmtId="166" fontId="9" fillId="0" borderId="1" xfId="5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7" fillId="0" borderId="11" xfId="0" applyFont="1" applyFill="1" applyBorder="1" applyAlignment="1">
      <alignment vertic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2" borderId="0" xfId="0" applyFont="1" applyFill="1" applyAlignment="1">
      <alignment horizontal="left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8"/>
      <c r="D1" s="50" t="s">
        <v>33</v>
      </c>
      <c r="E1" s="50"/>
    </row>
    <row r="2" spans="1:13" x14ac:dyDescent="0.25">
      <c r="C2" s="50" t="s">
        <v>10</v>
      </c>
      <c r="D2" s="50"/>
      <c r="E2" s="50"/>
    </row>
    <row r="3" spans="1:13" x14ac:dyDescent="0.25">
      <c r="C3" s="50" t="s">
        <v>34</v>
      </c>
      <c r="D3" s="50"/>
      <c r="E3" s="50"/>
    </row>
    <row r="5" spans="1:13" ht="65.25" customHeight="1" x14ac:dyDescent="0.25">
      <c r="A5" s="51" t="s">
        <v>35</v>
      </c>
      <c r="B5" s="51"/>
      <c r="C5" s="51"/>
      <c r="D5" s="51"/>
      <c r="E5" s="5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1085</v>
      </c>
      <c r="D10" s="13">
        <v>27694974</v>
      </c>
    </row>
    <row r="11" spans="1:13" ht="15.75" x14ac:dyDescent="0.25">
      <c r="B11" s="2" t="s">
        <v>0</v>
      </c>
      <c r="C11" s="11"/>
      <c r="D11" s="16">
        <f>D10</f>
        <v>27694974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3">
        <v>35835</v>
      </c>
      <c r="D15" s="18">
        <v>36789536</v>
      </c>
    </row>
    <row r="16" spans="1:13" s="26" customFormat="1" ht="15.75" x14ac:dyDescent="0.25">
      <c r="B16" s="3" t="s">
        <v>22</v>
      </c>
      <c r="C16" s="33">
        <v>8593</v>
      </c>
      <c r="D16" s="18">
        <v>16475565</v>
      </c>
    </row>
    <row r="17" spans="2:4" s="26" customFormat="1" ht="31.5" x14ac:dyDescent="0.25">
      <c r="B17" s="34" t="s">
        <v>24</v>
      </c>
      <c r="C17" s="33">
        <v>1728</v>
      </c>
      <c r="D17" s="58">
        <v>1848513</v>
      </c>
    </row>
    <row r="18" spans="2:4" s="26" customFormat="1" ht="32.25" customHeight="1" x14ac:dyDescent="0.25">
      <c r="B18" s="34" t="s">
        <v>26</v>
      </c>
      <c r="C18" s="33">
        <v>399</v>
      </c>
      <c r="D18" s="59"/>
    </row>
    <row r="19" spans="2:4" ht="15.75" x14ac:dyDescent="0.25">
      <c r="B19" s="3" t="s">
        <v>16</v>
      </c>
      <c r="C19" s="33">
        <v>207</v>
      </c>
      <c r="D19" s="18">
        <v>320732</v>
      </c>
    </row>
    <row r="20" spans="2:4" s="26" customFormat="1" ht="15.75" x14ac:dyDescent="0.25">
      <c r="B20" s="3" t="s">
        <v>15</v>
      </c>
      <c r="C20" s="33">
        <v>563</v>
      </c>
      <c r="D20" s="18">
        <v>442126</v>
      </c>
    </row>
    <row r="21" spans="2:4" s="26" customFormat="1" ht="15.75" x14ac:dyDescent="0.25">
      <c r="B21" s="3" t="s">
        <v>17</v>
      </c>
      <c r="C21" s="33">
        <v>1605</v>
      </c>
      <c r="D21" s="18">
        <v>230494</v>
      </c>
    </row>
    <row r="22" spans="2:4" ht="15.75" x14ac:dyDescent="0.25">
      <c r="B22" s="3" t="s">
        <v>6</v>
      </c>
      <c r="C22" s="33">
        <v>1617</v>
      </c>
      <c r="D22" s="18">
        <v>1496760</v>
      </c>
    </row>
    <row r="23" spans="2:4" ht="31.5" x14ac:dyDescent="0.25">
      <c r="B23" s="25" t="s">
        <v>23</v>
      </c>
      <c r="C23" s="14" t="s">
        <v>36</v>
      </c>
      <c r="D23" s="19">
        <v>5320107</v>
      </c>
    </row>
    <row r="24" spans="2:4" ht="15.75" x14ac:dyDescent="0.25">
      <c r="B24" s="25" t="s">
        <v>14</v>
      </c>
      <c r="C24" s="33">
        <v>59</v>
      </c>
      <c r="D24" s="23">
        <v>24267</v>
      </c>
    </row>
    <row r="25" spans="2:4" s="26" customFormat="1" ht="15.75" x14ac:dyDescent="0.25">
      <c r="B25" s="49" t="s">
        <v>27</v>
      </c>
      <c r="C25" s="33">
        <v>11</v>
      </c>
      <c r="D25" s="23">
        <v>3838</v>
      </c>
    </row>
    <row r="26" spans="2:4" s="26" customFormat="1" ht="15.75" x14ac:dyDescent="0.25">
      <c r="B26" s="49" t="s">
        <v>43</v>
      </c>
      <c r="C26" s="33">
        <v>4</v>
      </c>
      <c r="D26" s="23">
        <v>1395</v>
      </c>
    </row>
    <row r="27" spans="2:4" s="26" customFormat="1" ht="31.5" x14ac:dyDescent="0.25">
      <c r="B27" s="35" t="s">
        <v>28</v>
      </c>
      <c r="C27" s="33">
        <v>106</v>
      </c>
      <c r="D27" s="23">
        <v>120110</v>
      </c>
    </row>
    <row r="28" spans="2:4" s="26" customFormat="1" ht="47.25" x14ac:dyDescent="0.25">
      <c r="B28" s="35" t="s">
        <v>37</v>
      </c>
      <c r="C28" s="33">
        <v>20</v>
      </c>
      <c r="D28" s="23">
        <v>9845</v>
      </c>
    </row>
    <row r="29" spans="2:4" s="26" customFormat="1" ht="47.25" x14ac:dyDescent="0.25">
      <c r="B29" s="35" t="s">
        <v>38</v>
      </c>
      <c r="C29" s="33">
        <v>13</v>
      </c>
      <c r="D29" s="23">
        <v>6606</v>
      </c>
    </row>
    <row r="30" spans="2:4" s="26" customFormat="1" ht="31.5" x14ac:dyDescent="0.25">
      <c r="B30" s="35" t="s">
        <v>40</v>
      </c>
      <c r="C30" s="33">
        <v>182</v>
      </c>
      <c r="D30" s="23">
        <v>131587</v>
      </c>
    </row>
    <row r="31" spans="2:4" s="26" customFormat="1" ht="31.5" x14ac:dyDescent="0.25">
      <c r="B31" s="35" t="s">
        <v>39</v>
      </c>
      <c r="C31" s="33">
        <v>2234</v>
      </c>
      <c r="D31" s="23">
        <v>206137</v>
      </c>
    </row>
    <row r="32" spans="2:4" ht="15.75" x14ac:dyDescent="0.25">
      <c r="B32" s="2" t="s">
        <v>0</v>
      </c>
      <c r="C32" s="11"/>
      <c r="D32" s="16">
        <f>SUM(D15:D31)</f>
        <v>63427618</v>
      </c>
    </row>
    <row r="34" spans="1:5" ht="28.5" x14ac:dyDescent="0.25">
      <c r="B34" s="5" t="s">
        <v>3</v>
      </c>
      <c r="C34" s="6" t="s">
        <v>12</v>
      </c>
      <c r="D34" s="7" t="s">
        <v>2</v>
      </c>
    </row>
    <row r="35" spans="1:5" ht="15.75" x14ac:dyDescent="0.25">
      <c r="B35" s="8">
        <v>1</v>
      </c>
      <c r="C35" s="8">
        <v>2</v>
      </c>
      <c r="D35" s="8">
        <v>3</v>
      </c>
    </row>
    <row r="36" spans="1:5" ht="15.75" x14ac:dyDescent="0.25">
      <c r="B36" s="3" t="s">
        <v>3</v>
      </c>
      <c r="C36" s="17">
        <v>209</v>
      </c>
      <c r="D36" s="13">
        <v>3175404</v>
      </c>
    </row>
    <row r="37" spans="1:5" ht="15.75" x14ac:dyDescent="0.25">
      <c r="B37" s="2" t="s">
        <v>0</v>
      </c>
      <c r="C37" s="11"/>
      <c r="D37" s="15">
        <f>D36</f>
        <v>3175404</v>
      </c>
    </row>
    <row r="38" spans="1:5" ht="15.75" x14ac:dyDescent="0.25">
      <c r="B38" s="4"/>
      <c r="C38" s="12"/>
      <c r="D38" s="12"/>
    </row>
    <row r="39" spans="1:5" s="26" customFormat="1" ht="15.75" x14ac:dyDescent="0.25">
      <c r="B39" s="5" t="s">
        <v>29</v>
      </c>
      <c r="C39" s="36" t="s">
        <v>30</v>
      </c>
      <c r="D39" s="36" t="s">
        <v>2</v>
      </c>
    </row>
    <row r="40" spans="1:5" s="26" customFormat="1" ht="15.75" x14ac:dyDescent="0.25">
      <c r="B40" s="5">
        <v>1</v>
      </c>
      <c r="C40" s="36">
        <v>2</v>
      </c>
      <c r="D40" s="36">
        <v>3</v>
      </c>
    </row>
    <row r="41" spans="1:5" s="26" customFormat="1" ht="15.75" x14ac:dyDescent="0.25">
      <c r="B41" s="37" t="s">
        <v>29</v>
      </c>
      <c r="C41" s="38">
        <v>1273</v>
      </c>
      <c r="D41" s="29">
        <v>4339728</v>
      </c>
    </row>
    <row r="42" spans="1:5" ht="15.75" x14ac:dyDescent="0.25">
      <c r="B42" s="2" t="s">
        <v>0</v>
      </c>
      <c r="C42" s="11"/>
      <c r="D42" s="39">
        <f>D41</f>
        <v>4339728</v>
      </c>
    </row>
    <row r="43" spans="1:5" s="26" customFormat="1" ht="16.5" thickBot="1" x14ac:dyDescent="0.3">
      <c r="B43" s="4"/>
      <c r="C43" s="40"/>
      <c r="D43" s="41"/>
    </row>
    <row r="44" spans="1:5" ht="15.75" x14ac:dyDescent="0.25">
      <c r="B44" s="52" t="s">
        <v>4</v>
      </c>
      <c r="C44" s="54" t="s">
        <v>2</v>
      </c>
      <c r="D44" s="55"/>
      <c r="E44" s="9"/>
    </row>
    <row r="45" spans="1:5" ht="16.5" thickBot="1" x14ac:dyDescent="0.3">
      <c r="B45" s="53"/>
      <c r="C45" s="56">
        <f>D11+D32+D37+D42</f>
        <v>98637724</v>
      </c>
      <c r="D45" s="57"/>
      <c r="E45" s="21"/>
    </row>
    <row r="47" spans="1:5" s="26" customFormat="1" ht="44.25" customHeight="1" x14ac:dyDescent="0.25">
      <c r="A47" s="64" t="s">
        <v>32</v>
      </c>
      <c r="B47" s="64"/>
      <c r="C47" s="64"/>
      <c r="D47" s="64"/>
      <c r="E47" s="64"/>
    </row>
    <row r="48" spans="1:5" s="26" customFormat="1" x14ac:dyDescent="0.25"/>
    <row r="49" spans="1:5" s="26" customFormat="1" x14ac:dyDescent="0.25">
      <c r="A49" s="65" t="s">
        <v>7</v>
      </c>
      <c r="B49" s="66" t="s">
        <v>8</v>
      </c>
      <c r="C49" s="66"/>
      <c r="D49" s="66"/>
      <c r="E49" s="28"/>
    </row>
    <row r="50" spans="1:5" s="26" customFormat="1" ht="90" x14ac:dyDescent="0.25">
      <c r="A50" s="65"/>
      <c r="B50" s="31" t="s">
        <v>9</v>
      </c>
      <c r="C50" s="32" t="s">
        <v>19</v>
      </c>
      <c r="D50" s="32" t="s">
        <v>20</v>
      </c>
      <c r="E50" s="27"/>
    </row>
    <row r="51" spans="1:5" s="26" customFormat="1" x14ac:dyDescent="0.25">
      <c r="A51" s="29">
        <f>B51+C51+D51</f>
        <v>16255</v>
      </c>
      <c r="B51" s="30">
        <v>1447</v>
      </c>
      <c r="C51" s="29">
        <v>6314</v>
      </c>
      <c r="D51" s="29">
        <v>8494</v>
      </c>
    </row>
    <row r="52" spans="1:5" s="26" customFormat="1" x14ac:dyDescent="0.25"/>
    <row r="53" spans="1:5" ht="33" customHeight="1" x14ac:dyDescent="0.25">
      <c r="A53" s="60" t="s">
        <v>31</v>
      </c>
      <c r="B53" s="60"/>
      <c r="C53" s="60"/>
      <c r="D53" s="60"/>
      <c r="E53" s="60"/>
    </row>
    <row r="54" spans="1:5" ht="15.75" x14ac:dyDescent="0.25">
      <c r="A54" s="42"/>
      <c r="B54" s="43"/>
      <c r="C54" s="44"/>
      <c r="D54" s="44"/>
      <c r="E54" s="45"/>
    </row>
    <row r="55" spans="1:5" x14ac:dyDescent="0.25">
      <c r="A55" s="61" t="s">
        <v>7</v>
      </c>
      <c r="B55" s="63" t="s">
        <v>8</v>
      </c>
      <c r="C55" s="63"/>
      <c r="D55" s="63"/>
      <c r="E55" s="45"/>
    </row>
    <row r="56" spans="1:5" ht="90" x14ac:dyDescent="0.25">
      <c r="A56" s="62"/>
      <c r="B56" s="31" t="s">
        <v>9</v>
      </c>
      <c r="C56" s="32" t="s">
        <v>19</v>
      </c>
      <c r="D56" s="32" t="s">
        <v>20</v>
      </c>
      <c r="E56" s="45"/>
    </row>
    <row r="57" spans="1:5" x14ac:dyDescent="0.25">
      <c r="A57" s="46">
        <f>SUM(B57:D57)</f>
        <v>3655</v>
      </c>
      <c r="B57" s="47">
        <v>1299</v>
      </c>
      <c r="C57" s="47">
        <v>1159</v>
      </c>
      <c r="D57" s="47">
        <v>1197</v>
      </c>
      <c r="E57" s="45"/>
    </row>
  </sheetData>
  <mergeCells count="14">
    <mergeCell ref="A53:E53"/>
    <mergeCell ref="A55:A56"/>
    <mergeCell ref="B55:D55"/>
    <mergeCell ref="A47:E47"/>
    <mergeCell ref="A49:A50"/>
    <mergeCell ref="B49:D49"/>
    <mergeCell ref="D1:E1"/>
    <mergeCell ref="C2:E2"/>
    <mergeCell ref="C3:E3"/>
    <mergeCell ref="A5:E5"/>
    <mergeCell ref="B44:B45"/>
    <mergeCell ref="C44:D44"/>
    <mergeCell ref="C45:D45"/>
    <mergeCell ref="D17:D18"/>
  </mergeCells>
  <pageMargins left="0.7" right="0.7" top="0.75" bottom="0.75" header="0.3" footer="0.3"/>
  <pageSetup paperSize="9" scale="83" fitToHeight="0" orientation="portrait" r:id="rId1"/>
  <rowBreaks count="1" manualBreakCount="1">
    <brk id="3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opLeftCell="A4" zoomScaleNormal="100" workbookViewId="0">
      <selection activeCell="D29" sqref="D29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67" t="s">
        <v>11</v>
      </c>
      <c r="E1" s="67"/>
    </row>
    <row r="2" spans="1:13" x14ac:dyDescent="0.25">
      <c r="C2" s="67" t="s">
        <v>10</v>
      </c>
      <c r="D2" s="67"/>
      <c r="E2" s="67"/>
    </row>
    <row r="3" spans="1:13" x14ac:dyDescent="0.25">
      <c r="C3" s="67" t="s">
        <v>13</v>
      </c>
      <c r="D3" s="67"/>
      <c r="E3" s="67"/>
    </row>
    <row r="5" spans="1:13" ht="56.25" customHeight="1" x14ac:dyDescent="0.25">
      <c r="A5" s="51" t="s">
        <v>41</v>
      </c>
      <c r="B5" s="51"/>
      <c r="C5" s="51"/>
      <c r="D5" s="51"/>
      <c r="E5" s="5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25</v>
      </c>
      <c r="D10" s="13">
        <v>598155</v>
      </c>
    </row>
    <row r="11" spans="1:13" ht="15.75" x14ac:dyDescent="0.25">
      <c r="B11" s="2" t="s">
        <v>0</v>
      </c>
      <c r="C11" s="11"/>
      <c r="D11" s="16">
        <f>D10</f>
        <v>598155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3">
        <v>810</v>
      </c>
      <c r="D15" s="18">
        <v>433235</v>
      </c>
    </row>
    <row r="16" spans="1:13" s="26" customFormat="1" ht="15.75" x14ac:dyDescent="0.25">
      <c r="B16" s="3" t="s">
        <v>22</v>
      </c>
      <c r="C16" s="33">
        <v>264</v>
      </c>
      <c r="D16" s="18">
        <v>234092</v>
      </c>
    </row>
    <row r="17" spans="2:5" ht="31.5" x14ac:dyDescent="0.25">
      <c r="B17" s="25" t="s">
        <v>23</v>
      </c>
      <c r="C17" s="14" t="s">
        <v>42</v>
      </c>
      <c r="D17" s="19">
        <v>129586</v>
      </c>
    </row>
    <row r="18" spans="2:5" ht="15.75" x14ac:dyDescent="0.25">
      <c r="B18" s="22" t="s">
        <v>18</v>
      </c>
      <c r="C18" s="33">
        <v>48</v>
      </c>
      <c r="D18" s="23">
        <v>44400</v>
      </c>
    </row>
    <row r="19" spans="2:5" ht="15.75" x14ac:dyDescent="0.25">
      <c r="B19" s="2" t="s">
        <v>0</v>
      </c>
      <c r="C19" s="11"/>
      <c r="D19" s="16">
        <f>SUM(D15:D18)</f>
        <v>841313</v>
      </c>
    </row>
    <row r="21" spans="2:5" ht="28.5" x14ac:dyDescent="0.25">
      <c r="B21" s="5" t="s">
        <v>3</v>
      </c>
      <c r="C21" s="6" t="s">
        <v>12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2</v>
      </c>
      <c r="D23" s="13">
        <v>31338</v>
      </c>
    </row>
    <row r="24" spans="2:5" ht="15.75" x14ac:dyDescent="0.25">
      <c r="B24" s="2" t="s">
        <v>0</v>
      </c>
      <c r="C24" s="11"/>
      <c r="D24" s="15">
        <f>D23</f>
        <v>31338</v>
      </c>
    </row>
    <row r="25" spans="2:5" ht="15.75" x14ac:dyDescent="0.25">
      <c r="B25" s="4"/>
      <c r="C25" s="12"/>
      <c r="D25" s="12"/>
    </row>
    <row r="26" spans="2:5" ht="15.75" x14ac:dyDescent="0.25">
      <c r="B26" s="5" t="s">
        <v>29</v>
      </c>
      <c r="C26" s="36" t="s">
        <v>30</v>
      </c>
      <c r="D26" s="36" t="s">
        <v>2</v>
      </c>
    </row>
    <row r="27" spans="2:5" s="26" customFormat="1" ht="15.75" x14ac:dyDescent="0.25">
      <c r="B27" s="5">
        <v>1</v>
      </c>
      <c r="C27" s="36">
        <v>2</v>
      </c>
      <c r="D27" s="36">
        <v>3</v>
      </c>
    </row>
    <row r="28" spans="2:5" s="26" customFormat="1" ht="15.75" x14ac:dyDescent="0.25">
      <c r="B28" s="37" t="s">
        <v>29</v>
      </c>
      <c r="C28" s="38">
        <v>24</v>
      </c>
      <c r="D28" s="29">
        <v>88560</v>
      </c>
    </row>
    <row r="29" spans="2:5" s="26" customFormat="1" ht="15.75" x14ac:dyDescent="0.25">
      <c r="B29" s="2" t="s">
        <v>0</v>
      </c>
      <c r="C29" s="11"/>
      <c r="D29" s="39">
        <f>D28</f>
        <v>88560</v>
      </c>
    </row>
    <row r="30" spans="2:5" s="26" customFormat="1" ht="15.75" thickBot="1" x14ac:dyDescent="0.3"/>
    <row r="31" spans="2:5" ht="15.75" x14ac:dyDescent="0.25">
      <c r="B31" s="52" t="s">
        <v>4</v>
      </c>
      <c r="C31" s="54" t="s">
        <v>2</v>
      </c>
      <c r="D31" s="55"/>
      <c r="E31" s="9"/>
    </row>
    <row r="32" spans="2:5" ht="16.5" thickBot="1" x14ac:dyDescent="0.3">
      <c r="B32" s="53"/>
      <c r="C32" s="56">
        <f>D11+D19+D24+D29</f>
        <v>1559366</v>
      </c>
      <c r="D32" s="57"/>
      <c r="E32" s="21"/>
    </row>
  </sheetData>
  <mergeCells count="7">
    <mergeCell ref="D1:E1"/>
    <mergeCell ref="C2:E2"/>
    <mergeCell ref="C3:E3"/>
    <mergeCell ref="A5:E5"/>
    <mergeCell ref="B31:B32"/>
    <mergeCell ref="C31:D31"/>
    <mergeCell ref="C32:D32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2020</vt:lpstr>
      <vt:lpstr>среднегодовая по инообластным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2020-11-19T01:30:07Z</cp:lastPrinted>
  <dcterms:created xsi:type="dcterms:W3CDTF">2013-02-07T03:49:39Z</dcterms:created>
  <dcterms:modified xsi:type="dcterms:W3CDTF">2020-11-19T01:39:25Z</dcterms:modified>
</cp:coreProperties>
</file>