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70" windowWidth="19440" windowHeight="11325"/>
  </bookViews>
  <sheets>
    <sheet name="среднегодовая 2021" sheetId="2" r:id="rId1"/>
    <sheet name="среднегодовая по инообластным " sheetId="4" r:id="rId2"/>
  </sheets>
  <calcPr calcId="144525"/>
</workbook>
</file>

<file path=xl/calcChain.xml><?xml version="1.0" encoding="utf-8"?>
<calcChain xmlns="http://schemas.openxmlformats.org/spreadsheetml/2006/main">
  <c r="D19" i="4" l="1"/>
  <c r="D25" i="2" l="1"/>
  <c r="D11" i="2" l="1"/>
  <c r="D31" i="2" l="1"/>
  <c r="C35" i="2" l="1"/>
  <c r="D25" i="4"/>
  <c r="D11" i="4"/>
  <c r="C29" i="4" l="1"/>
</calcChain>
</file>

<file path=xl/sharedStrings.xml><?xml version="1.0" encoding="utf-8"?>
<sst xmlns="http://schemas.openxmlformats.org/spreadsheetml/2006/main" count="63" uniqueCount="31">
  <si>
    <t>Амбулаторно - поликлиническая помощь</t>
  </si>
  <si>
    <t>Финансирование, руб</t>
  </si>
  <si>
    <t>Итого</t>
  </si>
  <si>
    <t>Глобальный бюджет</t>
  </si>
  <si>
    <t>Дневной стационар</t>
  </si>
  <si>
    <t>Стационарная помощь</t>
  </si>
  <si>
    <t>Неотложная мед.помощь</t>
  </si>
  <si>
    <t>к решению комиссии по разработке ТП ОМС</t>
  </si>
  <si>
    <t>Приложение № ___</t>
  </si>
  <si>
    <t>Законченный случай</t>
  </si>
  <si>
    <t>Центр здоровья</t>
  </si>
  <si>
    <t>от "____" _____________ 2017 г. № ______</t>
  </si>
  <si>
    <t>Диспансеризация</t>
  </si>
  <si>
    <t>Проф. осмотры</t>
  </si>
  <si>
    <t>Объем</t>
  </si>
  <si>
    <t>Посещения с иными целями</t>
  </si>
  <si>
    <t>Обращения по поводу заболевания</t>
  </si>
  <si>
    <t>УЗИ сердечно-сосудистой системы</t>
  </si>
  <si>
    <t>Эндоскопические диагностические исследования</t>
  </si>
  <si>
    <t>Всего по СМО, чел</t>
  </si>
  <si>
    <t>в т.ч.</t>
  </si>
  <si>
    <t>Дирекция Еврейской АО Хабаровского филиала АО "Страховая компания "СОГАЗ-Мед"</t>
  </si>
  <si>
    <t>Филиал ООО «Капитал Медицинское Страхование» в Еврейской автономной области</t>
  </si>
  <si>
    <t>Объемы финансирования ОГБУЗ "Детская областная больница",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2021</t>
  </si>
  <si>
    <t>ТФОМС ЕАО</t>
  </si>
  <si>
    <t>Забор материала для проведения анализа на COVID-19</t>
  </si>
  <si>
    <r>
      <t xml:space="preserve">Справочно:Численность застрахованных лиц на 01.12.2020, принятая для расчета подушевого норматива финансирования медицинской помощи на </t>
    </r>
    <r>
      <rPr>
        <b/>
        <u/>
        <sz val="11"/>
        <color theme="1"/>
        <rFont val="Times New Roman"/>
        <family val="1"/>
        <charset val="204"/>
      </rPr>
      <t>январь</t>
    </r>
    <r>
      <rPr>
        <sz val="11"/>
        <color theme="1"/>
        <rFont val="Times New Roman"/>
        <family val="1"/>
        <charset val="204"/>
      </rPr>
      <t xml:space="preserve">, оказываемой в амбулаторных условиях, на прикрепившихся лиц, с учетом показателей результативности деятельности медицинской организации на 2021 год </t>
    </r>
  </si>
  <si>
    <r>
      <t xml:space="preserve">Справочно:Численность застрахованных лиц на 01.12.2020, принятая для расчета подушевого норматива финансирования медицинской помощи на </t>
    </r>
    <r>
      <rPr>
        <b/>
        <u/>
        <sz val="11"/>
        <color theme="1"/>
        <rFont val="Times New Roman"/>
        <family val="1"/>
        <charset val="204"/>
      </rPr>
      <t>февраль-декабрь</t>
    </r>
    <r>
      <rPr>
        <sz val="11"/>
        <color theme="1"/>
        <rFont val="Times New Roman"/>
        <family val="1"/>
        <charset val="204"/>
      </rPr>
      <t xml:space="preserve">, оказываемой в амбулаторных условиях, на прикрепившихся лиц, с учетом показателей результативности деятельности медицинской организации на 2021 год </t>
    </r>
  </si>
  <si>
    <t>Объемы финансирования ОГБУЗ "Детская областная больница" за оказанную медицинскую помощь пролеченным больным, застрахованным за пределамина Еврейской автономной области, с 01 января по 31 декабря 2021 года</t>
  </si>
  <si>
    <t>Приложение № 5</t>
  </si>
  <si>
    <t>от "30" декабря 2020 г. № 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</si>
</sst>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  <numFmt numFmtId="165" formatCode="#,##0_ ;\-#,##0\ 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44" fontId="4" fillId="0" borderId="0" applyFont="0" applyFill="0" applyBorder="0" applyAlignment="0" applyProtection="0"/>
    <xf numFmtId="0" fontId="5" fillId="0" borderId="0"/>
    <xf numFmtId="0" fontId="1" fillId="0" borderId="0"/>
    <xf numFmtId="0" fontId="4" fillId="0" borderId="0"/>
    <xf numFmtId="43" fontId="1" fillId="0" borderId="0" applyFont="0" applyFill="0" applyBorder="0" applyAlignment="0" applyProtection="0"/>
  </cellStyleXfs>
  <cellXfs count="50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6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8" fillId="0" borderId="0" xfId="0" applyFont="1"/>
    <xf numFmtId="0" fontId="7" fillId="0" borderId="1" xfId="0" applyFont="1" applyBorder="1"/>
    <xf numFmtId="164" fontId="7" fillId="0" borderId="1" xfId="0" applyNumberFormat="1" applyFont="1" applyBorder="1"/>
    <xf numFmtId="0" fontId="6" fillId="0" borderId="4" xfId="0" applyFont="1" applyBorder="1" applyAlignment="1">
      <alignment horizontal="left" vertical="center" wrapText="1"/>
    </xf>
    <xf numFmtId="164" fontId="6" fillId="0" borderId="1" xfId="5" applyNumberFormat="1" applyFont="1" applyBorder="1" applyAlignment="1">
      <alignment horizontal="center"/>
    </xf>
    <xf numFmtId="164" fontId="6" fillId="0" borderId="4" xfId="5" applyNumberFormat="1" applyFont="1" applyBorder="1" applyAlignment="1">
      <alignment horizontal="center" wrapText="1"/>
    </xf>
    <xf numFmtId="164" fontId="6" fillId="0" borderId="1" xfId="5" applyNumberFormat="1" applyFont="1" applyBorder="1"/>
    <xf numFmtId="164" fontId="7" fillId="0" borderId="1" xfId="5" applyNumberFormat="1" applyFont="1" applyBorder="1"/>
    <xf numFmtId="0" fontId="6" fillId="0" borderId="1" xfId="0" applyFont="1" applyBorder="1" applyAlignment="1">
      <alignment wrapText="1"/>
    </xf>
    <xf numFmtId="164" fontId="6" fillId="0" borderId="1" xfId="5" applyNumberFormat="1" applyFont="1" applyBorder="1" applyAlignment="1">
      <alignment vertical="center"/>
    </xf>
    <xf numFmtId="3" fontId="6" fillId="0" borderId="1" xfId="0" applyNumberFormat="1" applyFont="1" applyBorder="1" applyAlignment="1">
      <alignment horizontal="center" vertical="center" wrapText="1"/>
    </xf>
    <xf numFmtId="3" fontId="6" fillId="0" borderId="4" xfId="0" applyNumberFormat="1" applyFont="1" applyBorder="1" applyAlignment="1">
      <alignment horizontal="center" vertical="center" wrapText="1"/>
    </xf>
    <xf numFmtId="164" fontId="6" fillId="0" borderId="1" xfId="5" applyNumberFormat="1" applyFont="1" applyBorder="1" applyAlignment="1">
      <alignment wrapText="1"/>
    </xf>
    <xf numFmtId="0" fontId="9" fillId="0" borderId="0" xfId="0" applyFont="1" applyFill="1"/>
    <xf numFmtId="0" fontId="10" fillId="0" borderId="0" xfId="0" applyFont="1"/>
    <xf numFmtId="3" fontId="6" fillId="0" borderId="1" xfId="5" applyNumberFormat="1" applyFont="1" applyBorder="1" applyAlignment="1">
      <alignment horizontal="center" vertical="center" wrapText="1"/>
    </xf>
    <xf numFmtId="165" fontId="6" fillId="0" borderId="1" xfId="5" applyNumberFormat="1" applyFont="1" applyBorder="1" applyAlignment="1">
      <alignment horizontal="center" vertical="center" wrapText="1"/>
    </xf>
    <xf numFmtId="164" fontId="6" fillId="0" borderId="4" xfId="5" applyNumberFormat="1" applyFont="1" applyBorder="1" applyAlignment="1">
      <alignment horizontal="center"/>
    </xf>
    <xf numFmtId="0" fontId="8" fillId="0" borderId="1" xfId="0" applyFont="1" applyBorder="1" applyAlignment="1">
      <alignment wrapText="1"/>
    </xf>
    <xf numFmtId="0" fontId="10" fillId="0" borderId="0" xfId="0" applyFont="1" applyFill="1"/>
    <xf numFmtId="0" fontId="8" fillId="0" borderId="0" xfId="0" applyFont="1" applyAlignment="1">
      <alignment vertical="center"/>
    </xf>
    <xf numFmtId="0" fontId="8" fillId="2" borderId="9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3" fontId="8" fillId="0" borderId="1" xfId="0" applyNumberFormat="1" applyFont="1" applyBorder="1"/>
    <xf numFmtId="0" fontId="8" fillId="0" borderId="0" xfId="0" applyFont="1" applyAlignment="1">
      <alignment wrapText="1"/>
    </xf>
    <xf numFmtId="0" fontId="8" fillId="0" borderId="10" xfId="0" applyFont="1" applyBorder="1" applyAlignment="1">
      <alignment horizontal="left" wrapText="1"/>
    </xf>
    <xf numFmtId="0" fontId="8" fillId="0" borderId="0" xfId="0" applyFont="1" applyAlignment="1">
      <alignment horizontal="left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10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  <xf numFmtId="0" fontId="8" fillId="0" borderId="0" xfId="0" applyFont="1" applyBorder="1" applyAlignment="1">
      <alignment horizontal="left" wrapText="1"/>
    </xf>
    <xf numFmtId="0" fontId="9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3"/>
    <cellStyle name="Обычный 2 2" xfId="2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7"/>
  <sheetViews>
    <sheetView tabSelected="1" zoomScaleNormal="100" zoomScaleSheetLayoutView="100" workbookViewId="0">
      <selection activeCell="D1" sqref="C1:E3"/>
    </sheetView>
  </sheetViews>
  <sheetFormatPr defaultRowHeight="15" x14ac:dyDescent="0.25"/>
  <cols>
    <col min="1" max="1" width="11.5703125" style="10" customWidth="1"/>
    <col min="2" max="2" width="34.7109375" style="10" customWidth="1"/>
    <col min="3" max="3" width="20.285156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29"/>
      <c r="D1" s="40" t="s">
        <v>29</v>
      </c>
      <c r="E1" s="40"/>
    </row>
    <row r="2" spans="1:13" x14ac:dyDescent="0.25">
      <c r="C2" s="40" t="s">
        <v>7</v>
      </c>
      <c r="D2" s="40"/>
      <c r="E2" s="40"/>
    </row>
    <row r="3" spans="1:13" x14ac:dyDescent="0.25">
      <c r="C3" s="40" t="s">
        <v>30</v>
      </c>
      <c r="D3" s="40"/>
      <c r="E3" s="40"/>
    </row>
    <row r="4" spans="1:13" x14ac:dyDescent="0.25">
      <c r="C4" s="24"/>
      <c r="D4" s="24"/>
      <c r="E4" s="24"/>
    </row>
    <row r="5" spans="1:13" ht="78.75" customHeight="1" x14ac:dyDescent="0.25">
      <c r="A5" s="41" t="s">
        <v>23</v>
      </c>
      <c r="B5" s="41"/>
      <c r="C5" s="41"/>
      <c r="D5" s="41"/>
      <c r="E5" s="41"/>
      <c r="F5" s="1"/>
      <c r="G5" s="1"/>
      <c r="H5" s="1"/>
      <c r="I5" s="1"/>
      <c r="J5" s="1"/>
      <c r="K5" s="1"/>
      <c r="L5" s="1"/>
      <c r="M5" s="1"/>
    </row>
    <row r="6" spans="1:13" ht="15" customHeight="1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9</v>
      </c>
      <c r="D8" s="6" t="s">
        <v>1</v>
      </c>
      <c r="E8" s="3"/>
      <c r="F8" s="3"/>
    </row>
    <row r="9" spans="1:13" ht="15.75" x14ac:dyDescent="0.25">
      <c r="B9" s="5">
        <v>1</v>
      </c>
      <c r="C9" s="5">
        <v>2</v>
      </c>
      <c r="D9" s="5">
        <v>3</v>
      </c>
      <c r="E9" s="3"/>
      <c r="F9" s="3"/>
    </row>
    <row r="10" spans="1:13" ht="15.75" x14ac:dyDescent="0.25">
      <c r="B10" s="4" t="s">
        <v>5</v>
      </c>
      <c r="C10" s="20">
        <v>1600</v>
      </c>
      <c r="D10" s="14">
        <v>70256081</v>
      </c>
    </row>
    <row r="11" spans="1:13" ht="15.75" x14ac:dyDescent="0.25">
      <c r="B11" s="2" t="s">
        <v>2</v>
      </c>
      <c r="C11" s="11"/>
      <c r="D11" s="12">
        <f>SUM(D10:D10)</f>
        <v>70256081</v>
      </c>
    </row>
    <row r="14" spans="1:13" ht="35.25" customHeight="1" x14ac:dyDescent="0.25">
      <c r="B14" s="6" t="s">
        <v>0</v>
      </c>
      <c r="C14" s="6" t="s">
        <v>14</v>
      </c>
      <c r="D14" s="7" t="s">
        <v>1</v>
      </c>
    </row>
    <row r="15" spans="1:13" ht="15.75" x14ac:dyDescent="0.25">
      <c r="B15" s="5">
        <v>1</v>
      </c>
      <c r="C15" s="5">
        <v>2</v>
      </c>
      <c r="D15" s="5">
        <v>3</v>
      </c>
    </row>
    <row r="16" spans="1:13" ht="15.75" x14ac:dyDescent="0.25">
      <c r="B16" s="4" t="s">
        <v>15</v>
      </c>
      <c r="C16" s="25">
        <v>154880</v>
      </c>
      <c r="D16" s="14">
        <v>85616771</v>
      </c>
    </row>
    <row r="17" spans="2:4" ht="15.75" x14ac:dyDescent="0.25">
      <c r="B17" s="4" t="s">
        <v>16</v>
      </c>
      <c r="C17" s="20">
        <v>19000</v>
      </c>
      <c r="D17" s="16">
        <v>19035350</v>
      </c>
    </row>
    <row r="18" spans="2:4" ht="15.75" x14ac:dyDescent="0.25">
      <c r="B18" s="18" t="s">
        <v>12</v>
      </c>
      <c r="C18" s="20">
        <v>761</v>
      </c>
      <c r="D18" s="27"/>
    </row>
    <row r="19" spans="2:4" ht="15.75" x14ac:dyDescent="0.25">
      <c r="B19" s="4" t="s">
        <v>13</v>
      </c>
      <c r="C19" s="20">
        <v>15889</v>
      </c>
      <c r="D19" s="16"/>
    </row>
    <row r="20" spans="2:4" ht="15.75" x14ac:dyDescent="0.25">
      <c r="B20" s="4" t="s">
        <v>6</v>
      </c>
      <c r="C20" s="25">
        <v>22083</v>
      </c>
      <c r="D20" s="16">
        <v>23785546</v>
      </c>
    </row>
    <row r="21" spans="2:4" ht="31.5" x14ac:dyDescent="0.25">
      <c r="B21" s="18" t="s">
        <v>25</v>
      </c>
      <c r="C21" s="25">
        <v>4404</v>
      </c>
      <c r="D21" s="16">
        <v>532448</v>
      </c>
    </row>
    <row r="22" spans="2:4" ht="31.5" x14ac:dyDescent="0.25">
      <c r="B22" s="18" t="s">
        <v>17</v>
      </c>
      <c r="C22" s="25">
        <v>498</v>
      </c>
      <c r="D22" s="19">
        <v>695333</v>
      </c>
    </row>
    <row r="23" spans="2:4" ht="30" x14ac:dyDescent="0.25">
      <c r="B23" s="28" t="s">
        <v>18</v>
      </c>
      <c r="C23" s="25">
        <v>241</v>
      </c>
      <c r="D23" s="19">
        <v>214082</v>
      </c>
    </row>
    <row r="24" spans="2:4" ht="19.5" customHeight="1" x14ac:dyDescent="0.25">
      <c r="B24" s="18" t="s">
        <v>10</v>
      </c>
      <c r="C24" s="20">
        <v>10</v>
      </c>
      <c r="D24" s="22">
        <v>13063</v>
      </c>
    </row>
    <row r="25" spans="2:4" ht="15.75" x14ac:dyDescent="0.25">
      <c r="B25" s="2" t="s">
        <v>2</v>
      </c>
      <c r="C25" s="11"/>
      <c r="D25" s="17">
        <f>SUM(D16:D24)</f>
        <v>129892593</v>
      </c>
    </row>
    <row r="28" spans="2:4" ht="28.5" x14ac:dyDescent="0.25">
      <c r="B28" s="5" t="s">
        <v>4</v>
      </c>
      <c r="C28" s="6" t="s">
        <v>9</v>
      </c>
      <c r="D28" s="7" t="s">
        <v>1</v>
      </c>
    </row>
    <row r="29" spans="2:4" ht="15.75" x14ac:dyDescent="0.25">
      <c r="B29" s="8">
        <v>1</v>
      </c>
      <c r="C29" s="8">
        <v>2</v>
      </c>
      <c r="D29" s="8">
        <v>3</v>
      </c>
    </row>
    <row r="30" spans="2:4" ht="15.75" x14ac:dyDescent="0.25">
      <c r="B30" s="13" t="s">
        <v>4</v>
      </c>
      <c r="C30" s="21">
        <v>572</v>
      </c>
      <c r="D30" s="15">
        <v>12164249</v>
      </c>
    </row>
    <row r="31" spans="2:4" ht="15.75" x14ac:dyDescent="0.25">
      <c r="B31" s="2" t="s">
        <v>2</v>
      </c>
      <c r="C31" s="11"/>
      <c r="D31" s="12">
        <f>SUM(D30)</f>
        <v>12164249</v>
      </c>
    </row>
    <row r="33" spans="1:5" ht="15.75" thickBot="1" x14ac:dyDescent="0.3"/>
    <row r="34" spans="1:5" x14ac:dyDescent="0.25">
      <c r="B34" s="42" t="s">
        <v>3</v>
      </c>
      <c r="C34" s="44" t="s">
        <v>1</v>
      </c>
      <c r="D34" s="45"/>
      <c r="E34" s="9"/>
    </row>
    <row r="35" spans="1:5" ht="16.5" thickBot="1" x14ac:dyDescent="0.3">
      <c r="B35" s="43"/>
      <c r="C35" s="46">
        <f>D11+D25+D31</f>
        <v>212312923</v>
      </c>
      <c r="D35" s="47"/>
      <c r="E35" s="9"/>
    </row>
    <row r="37" spans="1:5" ht="63" customHeight="1" x14ac:dyDescent="0.25">
      <c r="A37" s="48" t="s">
        <v>26</v>
      </c>
      <c r="B37" s="48"/>
      <c r="C37" s="48"/>
      <c r="D37" s="48"/>
      <c r="E37" s="35"/>
    </row>
    <row r="38" spans="1:5" x14ac:dyDescent="0.25">
      <c r="A38" s="36"/>
      <c r="B38" s="36"/>
      <c r="C38" s="36"/>
      <c r="D38" s="36"/>
      <c r="E38" s="35"/>
    </row>
    <row r="39" spans="1:5" ht="15" customHeight="1" x14ac:dyDescent="0.25">
      <c r="A39" s="38" t="s">
        <v>19</v>
      </c>
      <c r="B39" s="39" t="s">
        <v>20</v>
      </c>
      <c r="C39" s="39"/>
      <c r="D39" s="39"/>
    </row>
    <row r="40" spans="1:5" ht="90" x14ac:dyDescent="0.25">
      <c r="A40" s="38"/>
      <c r="B40" s="31" t="s">
        <v>24</v>
      </c>
      <c r="C40" s="32" t="s">
        <v>22</v>
      </c>
      <c r="D40" s="32" t="s">
        <v>21</v>
      </c>
      <c r="E40" s="30"/>
    </row>
    <row r="41" spans="1:5" x14ac:dyDescent="0.25">
      <c r="A41" s="34">
        <v>17811</v>
      </c>
      <c r="B41" s="34">
        <v>966</v>
      </c>
      <c r="C41" s="34">
        <v>11007</v>
      </c>
      <c r="D41" s="34">
        <v>5838</v>
      </c>
      <c r="E41" s="33"/>
    </row>
    <row r="43" spans="1:5" ht="59.25" customHeight="1" x14ac:dyDescent="0.25">
      <c r="A43" s="37" t="s">
        <v>27</v>
      </c>
      <c r="B43" s="37"/>
      <c r="C43" s="37"/>
      <c r="D43" s="37"/>
    </row>
    <row r="45" spans="1:5" ht="15" customHeight="1" x14ac:dyDescent="0.25">
      <c r="A45" s="38" t="s">
        <v>19</v>
      </c>
      <c r="B45" s="39" t="s">
        <v>20</v>
      </c>
      <c r="C45" s="39"/>
      <c r="D45" s="30"/>
    </row>
    <row r="46" spans="1:5" ht="90" x14ac:dyDescent="0.25">
      <c r="A46" s="38"/>
      <c r="B46" s="32" t="s">
        <v>22</v>
      </c>
      <c r="C46" s="32" t="s">
        <v>21</v>
      </c>
      <c r="D46" s="33"/>
    </row>
    <row r="47" spans="1:5" x14ac:dyDescent="0.25">
      <c r="A47" s="34">
        <v>17811</v>
      </c>
      <c r="B47" s="34">
        <v>11638</v>
      </c>
      <c r="C47" s="34">
        <v>6173</v>
      </c>
    </row>
  </sheetData>
  <mergeCells count="13">
    <mergeCell ref="A43:D43"/>
    <mergeCell ref="A45:A46"/>
    <mergeCell ref="B45:C45"/>
    <mergeCell ref="D1:E1"/>
    <mergeCell ref="C2:E2"/>
    <mergeCell ref="A5:E5"/>
    <mergeCell ref="B34:B35"/>
    <mergeCell ref="C34:D34"/>
    <mergeCell ref="C35:D35"/>
    <mergeCell ref="C3:E3"/>
    <mergeCell ref="A37:D37"/>
    <mergeCell ref="A39:A40"/>
    <mergeCell ref="B39:D39"/>
  </mergeCells>
  <pageMargins left="0.7" right="0.7" top="0.75" bottom="0.75" header="0.3" footer="0.3"/>
  <pageSetup paperSize="9" scale="8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9"/>
  <sheetViews>
    <sheetView workbookViewId="0">
      <selection activeCell="D20" sqref="D20"/>
    </sheetView>
  </sheetViews>
  <sheetFormatPr defaultRowHeight="15" x14ac:dyDescent="0.25"/>
  <cols>
    <col min="1" max="1" width="9.140625" style="10"/>
    <col min="2" max="2" width="34.7109375" style="10" customWidth="1"/>
    <col min="3" max="3" width="24.85546875" style="10" customWidth="1"/>
    <col min="4" max="4" width="27.42578125" style="10" customWidth="1"/>
    <col min="5" max="16384" width="9.140625" style="10"/>
  </cols>
  <sheetData>
    <row r="1" spans="1:13" x14ac:dyDescent="0.25">
      <c r="C1" s="23"/>
      <c r="D1" s="49" t="s">
        <v>8</v>
      </c>
      <c r="E1" s="49"/>
    </row>
    <row r="2" spans="1:13" x14ac:dyDescent="0.25">
      <c r="C2" s="49" t="s">
        <v>7</v>
      </c>
      <c r="D2" s="49"/>
      <c r="E2" s="49"/>
    </row>
    <row r="3" spans="1:13" x14ac:dyDescent="0.25">
      <c r="C3" s="49" t="s">
        <v>11</v>
      </c>
      <c r="D3" s="49"/>
      <c r="E3" s="49"/>
    </row>
    <row r="5" spans="1:13" ht="57.75" customHeight="1" x14ac:dyDescent="0.25">
      <c r="A5" s="41" t="s">
        <v>28</v>
      </c>
      <c r="B5" s="41"/>
      <c r="C5" s="41"/>
      <c r="D5" s="41"/>
      <c r="E5" s="41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15.75" x14ac:dyDescent="0.25">
      <c r="B8" s="6" t="s">
        <v>5</v>
      </c>
      <c r="C8" s="6" t="s">
        <v>9</v>
      </c>
      <c r="D8" s="6" t="s">
        <v>1</v>
      </c>
      <c r="E8" s="3"/>
      <c r="F8" s="3"/>
    </row>
    <row r="9" spans="1:13" ht="15.75" x14ac:dyDescent="0.25">
      <c r="B9" s="5">
        <v>1</v>
      </c>
      <c r="C9" s="5">
        <v>2</v>
      </c>
      <c r="D9" s="5">
        <v>3</v>
      </c>
      <c r="E9" s="3"/>
      <c r="F9" s="3"/>
    </row>
    <row r="10" spans="1:13" ht="15.75" x14ac:dyDescent="0.25">
      <c r="B10" s="4" t="s">
        <v>5</v>
      </c>
      <c r="C10" s="20">
        <v>63</v>
      </c>
      <c r="D10" s="14">
        <v>2459168</v>
      </c>
    </row>
    <row r="11" spans="1:13" ht="15.75" x14ac:dyDescent="0.25">
      <c r="B11" s="2" t="s">
        <v>2</v>
      </c>
      <c r="C11" s="11"/>
      <c r="D11" s="12">
        <f>SUM(D10)</f>
        <v>2459168</v>
      </c>
    </row>
    <row r="14" spans="1:13" ht="28.5" x14ac:dyDescent="0.25">
      <c r="B14" s="6" t="s">
        <v>0</v>
      </c>
      <c r="C14" s="6" t="s">
        <v>14</v>
      </c>
      <c r="D14" s="7" t="s">
        <v>1</v>
      </c>
    </row>
    <row r="15" spans="1:13" ht="15.75" x14ac:dyDescent="0.25">
      <c r="B15" s="5">
        <v>1</v>
      </c>
      <c r="C15" s="5">
        <v>2</v>
      </c>
      <c r="D15" s="5">
        <v>3</v>
      </c>
    </row>
    <row r="16" spans="1:13" ht="15.75" x14ac:dyDescent="0.25">
      <c r="B16" s="4" t="s">
        <v>15</v>
      </c>
      <c r="C16" s="26">
        <v>1357</v>
      </c>
      <c r="D16" s="14">
        <v>743093</v>
      </c>
    </row>
    <row r="17" spans="2:5" ht="15.75" x14ac:dyDescent="0.25">
      <c r="B17" s="4" t="s">
        <v>16</v>
      </c>
      <c r="C17" s="26">
        <v>184</v>
      </c>
      <c r="D17" s="14">
        <v>189917</v>
      </c>
    </row>
    <row r="18" spans="2:5" ht="15.75" x14ac:dyDescent="0.25">
      <c r="B18" s="4" t="s">
        <v>6</v>
      </c>
      <c r="C18" s="26">
        <v>277</v>
      </c>
      <c r="D18" s="14">
        <v>279442</v>
      </c>
    </row>
    <row r="19" spans="2:5" ht="15.75" x14ac:dyDescent="0.25">
      <c r="B19" s="2" t="s">
        <v>2</v>
      </c>
      <c r="C19" s="11"/>
      <c r="D19" s="17">
        <f>SUM(D16:D18)</f>
        <v>1212452</v>
      </c>
    </row>
    <row r="22" spans="2:5" ht="15.75" x14ac:dyDescent="0.25">
      <c r="B22" s="5" t="s">
        <v>4</v>
      </c>
      <c r="C22" s="6" t="s">
        <v>9</v>
      </c>
      <c r="D22" s="7" t="s">
        <v>1</v>
      </c>
    </row>
    <row r="23" spans="2:5" ht="15.75" x14ac:dyDescent="0.25">
      <c r="B23" s="8">
        <v>1</v>
      </c>
      <c r="C23" s="8">
        <v>2</v>
      </c>
      <c r="D23" s="8">
        <v>3</v>
      </c>
    </row>
    <row r="24" spans="2:5" ht="15.75" x14ac:dyDescent="0.25">
      <c r="B24" s="13" t="s">
        <v>4</v>
      </c>
      <c r="C24" s="21">
        <v>8</v>
      </c>
      <c r="D24" s="15">
        <v>170937</v>
      </c>
    </row>
    <row r="25" spans="2:5" ht="15.75" x14ac:dyDescent="0.25">
      <c r="B25" s="2" t="s">
        <v>2</v>
      </c>
      <c r="C25" s="11"/>
      <c r="D25" s="12">
        <f>SUM(D24)</f>
        <v>170937</v>
      </c>
    </row>
    <row r="27" spans="2:5" ht="15.75" thickBot="1" x14ac:dyDescent="0.3"/>
    <row r="28" spans="2:5" x14ac:dyDescent="0.25">
      <c r="B28" s="42" t="s">
        <v>3</v>
      </c>
      <c r="C28" s="44" t="s">
        <v>1</v>
      </c>
      <c r="D28" s="45"/>
      <c r="E28" s="9"/>
    </row>
    <row r="29" spans="2:5" ht="16.5" thickBot="1" x14ac:dyDescent="0.3">
      <c r="B29" s="43"/>
      <c r="C29" s="46">
        <f>D11+D19+D25</f>
        <v>3842557</v>
      </c>
      <c r="D29" s="47"/>
      <c r="E29" s="9"/>
    </row>
  </sheetData>
  <mergeCells count="7">
    <mergeCell ref="B28:B29"/>
    <mergeCell ref="C28:D28"/>
    <mergeCell ref="C29:D29"/>
    <mergeCell ref="D1:E1"/>
    <mergeCell ref="C2:E2"/>
    <mergeCell ref="C3:E3"/>
    <mergeCell ref="A5:E5"/>
  </mergeCells>
  <pageMargins left="0.7" right="0.7" top="0.75" bottom="0.75" header="0.3" footer="0.3"/>
  <pageSetup paperSize="9" scale="83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2021</vt:lpstr>
      <vt:lpstr>среднегодовая по инообластным 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2019-12-29T04:11:59Z</cp:lastPrinted>
  <dcterms:created xsi:type="dcterms:W3CDTF">2013-02-07T03:36:37Z</dcterms:created>
  <dcterms:modified xsi:type="dcterms:W3CDTF">2021-01-25T01:44:18Z</dcterms:modified>
</cp:coreProperties>
</file>