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0" sheetId="3" r:id="rId1"/>
    <sheet name="среднегодовая по инообластным" sheetId="4" r:id="rId2"/>
  </sheets>
  <definedNames>
    <definedName name="_xlnm.Print_Area" localSheetId="0">'среднегодовая 2020'!$A$1:$E$44</definedName>
  </definedNames>
  <calcPr calcId="144525"/>
</workbook>
</file>

<file path=xl/calcChain.xml><?xml version="1.0" encoding="utf-8"?>
<calcChain xmlns="http://schemas.openxmlformats.org/spreadsheetml/2006/main">
  <c r="D28" i="3" l="1"/>
  <c r="D19" i="4" l="1"/>
  <c r="D11" i="4"/>
  <c r="C28" i="4"/>
  <c r="D24" i="4"/>
  <c r="A43" i="3" l="1"/>
  <c r="D33" i="3" l="1"/>
  <c r="D11" i="3"/>
  <c r="C37" i="3" l="1"/>
</calcChain>
</file>

<file path=xl/sharedStrings.xml><?xml version="1.0" encoding="utf-8"?>
<sst xmlns="http://schemas.openxmlformats.org/spreadsheetml/2006/main" count="65" uniqueCount="37">
  <si>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</si>
  <si>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</si>
  <si>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</si>
  <si>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</si>
  <si>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</si>
  <si>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</si>
  <si>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</si>
  <si>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</si>
  <si>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</si>
  <si>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</si>
  <si>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</si>
  <si>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</si>
  <si>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</si>
  <si>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</si>
  <si>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</si>
  <si>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</si>
  <si>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</si>
  <si>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</si>
  <si>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</si>
  <si>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</si>
  <si>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</si>
  <si>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</si>
  <si>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</si>
  <si>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</si>
  <si>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</si>
  <si>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</si>
  <si>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</si>
  <si>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</si>
  <si>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</si>
  <si>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УЗИ сердечно-сосудистой системы</t>
  </si>
  <si>
    <t>Приложение № __</t>
  </si>
  <si>
    <t>от "___" октября 2020 г. № __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</si>
  <si>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</si>
  <si>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2 474/ 8 533 (УЕТ)</t>
  </si>
  <si>
    <t>Забор материала для проведения анализа на COVID-19</t>
  </si>
  <si>
    <t>Объемы финансирования ОГБУЗ "Николаевская РБ" за оказанную помощь пролеченным больным, застрахованным за пределами Еврейской автономной области, с 01 января по 31 декабря 2020 года (с 01.10.2020)</t>
  </si>
  <si>
    <t>755/ 2 536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</si>
</sst>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11" fillId="0" borderId="0" xfId="0" applyFont="1" applyFill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view="pageBreakPreview" topLeftCell="A19" zoomScaleNormal="100" zoomScaleSheetLayoutView="100" workbookViewId="0">
      <selection activeCell="D24" sqref="D2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41" t="s">
        <v>30</v>
      </c>
      <c r="E1" s="41"/>
    </row>
    <row r="2" spans="1:13" x14ac:dyDescent="0.25">
      <c r="C2" s="41" t="s">
        <v>10</v>
      </c>
      <c r="D2" s="41"/>
      <c r="E2" s="41"/>
    </row>
    <row r="3" spans="1:13" x14ac:dyDescent="0.25">
      <c r="C3" s="41" t="s">
        <v>31</v>
      </c>
      <c r="D3" s="41"/>
      <c r="E3" s="41"/>
    </row>
    <row r="5" spans="1:13" ht="65.25" customHeight="1" x14ac:dyDescent="0.25">
      <c r="A5" s="42" t="s">
        <v>32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1214</v>
      </c>
      <c r="D10" s="13">
        <v>35299116</v>
      </c>
    </row>
    <row r="11" spans="1:13" ht="15.75" x14ac:dyDescent="0.25">
      <c r="B11" s="2" t="s">
        <v>0</v>
      </c>
      <c r="C11" s="11"/>
      <c r="D11" s="16">
        <f>D10</f>
        <v>35299116</v>
      </c>
    </row>
    <row r="13" spans="1:13" ht="28.5" x14ac:dyDescent="0.25">
      <c r="B13" s="6" t="s">
        <v>1</v>
      </c>
      <c r="C13" s="6" t="s">
        <v>26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22</v>
      </c>
      <c r="C15" s="33">
        <v>29667</v>
      </c>
      <c r="D15" s="18">
        <v>29964586</v>
      </c>
    </row>
    <row r="16" spans="1:13" s="26" customFormat="1" ht="15.75" x14ac:dyDescent="0.25">
      <c r="B16" s="3" t="s">
        <v>23</v>
      </c>
      <c r="C16" s="33">
        <v>6413</v>
      </c>
      <c r="D16" s="18">
        <v>11357079</v>
      </c>
    </row>
    <row r="17" spans="2:4" s="26" customFormat="1" ht="31.5" x14ac:dyDescent="0.25">
      <c r="B17" s="35" t="s">
        <v>25</v>
      </c>
      <c r="C17" s="33">
        <v>2513</v>
      </c>
      <c r="D17" s="49">
        <v>5920613</v>
      </c>
    </row>
    <row r="18" spans="2:4" s="26" customFormat="1" ht="30.75" customHeight="1" x14ac:dyDescent="0.25">
      <c r="B18" s="35" t="s">
        <v>28</v>
      </c>
      <c r="C18" s="33">
        <v>983</v>
      </c>
      <c r="D18" s="50"/>
    </row>
    <row r="19" spans="2:4" ht="15.75" x14ac:dyDescent="0.25">
      <c r="B19" s="3" t="s">
        <v>16</v>
      </c>
      <c r="C19" s="33">
        <v>220</v>
      </c>
      <c r="D19" s="18">
        <v>359062</v>
      </c>
    </row>
    <row r="20" spans="2:4" s="26" customFormat="1" ht="15.75" x14ac:dyDescent="0.25">
      <c r="B20" s="3" t="s">
        <v>15</v>
      </c>
      <c r="C20" s="33">
        <v>659</v>
      </c>
      <c r="D20" s="18">
        <v>338455</v>
      </c>
    </row>
    <row r="21" spans="2:4" s="26" customFormat="1" ht="15.75" x14ac:dyDescent="0.25">
      <c r="B21" s="3" t="s">
        <v>17</v>
      </c>
      <c r="C21" s="33">
        <v>2793</v>
      </c>
      <c r="D21" s="18">
        <v>199956</v>
      </c>
    </row>
    <row r="22" spans="2:4" ht="15.75" x14ac:dyDescent="0.25">
      <c r="B22" s="3" t="s">
        <v>6</v>
      </c>
      <c r="C22" s="33">
        <v>2399</v>
      </c>
      <c r="D22" s="18">
        <v>2220610</v>
      </c>
    </row>
    <row r="23" spans="2:4" ht="31.5" x14ac:dyDescent="0.25">
      <c r="B23" s="25" t="s">
        <v>24</v>
      </c>
      <c r="C23" s="14" t="s">
        <v>33</v>
      </c>
      <c r="D23" s="19">
        <v>2414437</v>
      </c>
    </row>
    <row r="24" spans="2:4" ht="15.75" x14ac:dyDescent="0.25">
      <c r="B24" s="25" t="s">
        <v>14</v>
      </c>
      <c r="C24" s="33">
        <v>100</v>
      </c>
      <c r="D24" s="23">
        <v>70716</v>
      </c>
    </row>
    <row r="25" spans="2:4" s="26" customFormat="1" ht="31.5" x14ac:dyDescent="0.25">
      <c r="B25" s="36" t="s">
        <v>29</v>
      </c>
      <c r="C25" s="33">
        <v>163</v>
      </c>
      <c r="D25" s="23">
        <v>184698</v>
      </c>
    </row>
    <row r="26" spans="2:4" s="26" customFormat="1" ht="30" x14ac:dyDescent="0.25">
      <c r="B26" s="34" t="s">
        <v>21</v>
      </c>
      <c r="C26" s="33">
        <v>259</v>
      </c>
      <c r="D26" s="23">
        <v>186712</v>
      </c>
    </row>
    <row r="27" spans="2:4" s="26" customFormat="1" ht="30" x14ac:dyDescent="0.25">
      <c r="B27" s="34" t="s">
        <v>34</v>
      </c>
      <c r="C27" s="33">
        <v>2499</v>
      </c>
      <c r="D27" s="23">
        <v>238070</v>
      </c>
    </row>
    <row r="28" spans="2:4" ht="15.75" x14ac:dyDescent="0.25">
      <c r="B28" s="2" t="s">
        <v>0</v>
      </c>
      <c r="C28" s="11"/>
      <c r="D28" s="16">
        <f>SUM(D15:D27)</f>
        <v>53454994</v>
      </c>
    </row>
    <row r="30" spans="2:4" ht="28.5" x14ac:dyDescent="0.25">
      <c r="B30" s="5" t="s">
        <v>3</v>
      </c>
      <c r="C30" s="6" t="s">
        <v>12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458</v>
      </c>
      <c r="D32" s="13">
        <v>6838615</v>
      </c>
    </row>
    <row r="33" spans="1:5" ht="15.75" x14ac:dyDescent="0.25">
      <c r="B33" s="2" t="s">
        <v>0</v>
      </c>
      <c r="C33" s="11"/>
      <c r="D33" s="15">
        <f>D32</f>
        <v>6838615</v>
      </c>
    </row>
    <row r="34" spans="1:5" ht="15.75" x14ac:dyDescent="0.25">
      <c r="B34" s="4"/>
      <c r="C34" s="12"/>
      <c r="D34" s="12"/>
    </row>
    <row r="35" spans="1:5" ht="15.75" thickBot="1" x14ac:dyDescent="0.3"/>
    <row r="36" spans="1:5" ht="15.75" x14ac:dyDescent="0.25">
      <c r="B36" s="43" t="s">
        <v>4</v>
      </c>
      <c r="C36" s="45" t="s">
        <v>2</v>
      </c>
      <c r="D36" s="46"/>
      <c r="E36" s="9"/>
    </row>
    <row r="37" spans="1:5" ht="16.5" thickBot="1" x14ac:dyDescent="0.3">
      <c r="B37" s="44"/>
      <c r="C37" s="47">
        <f>D11+D28+D33</f>
        <v>95592725</v>
      </c>
      <c r="D37" s="48"/>
      <c r="E37" s="21"/>
    </row>
    <row r="39" spans="1:5" s="26" customFormat="1" ht="44.25" customHeight="1" x14ac:dyDescent="0.25">
      <c r="A39" s="38" t="s">
        <v>27</v>
      </c>
      <c r="B39" s="38"/>
      <c r="C39" s="38"/>
      <c r="D39" s="38"/>
      <c r="E39" s="38"/>
    </row>
    <row r="40" spans="1:5" s="26" customFormat="1" x14ac:dyDescent="0.25"/>
    <row r="41" spans="1:5" s="26" customFormat="1" x14ac:dyDescent="0.25">
      <c r="A41" s="39" t="s">
        <v>7</v>
      </c>
      <c r="B41" s="40" t="s">
        <v>8</v>
      </c>
      <c r="C41" s="40"/>
      <c r="D41" s="40"/>
      <c r="E41" s="28"/>
    </row>
    <row r="42" spans="1:5" s="26" customFormat="1" ht="90" x14ac:dyDescent="0.25">
      <c r="A42" s="39"/>
      <c r="B42" s="31" t="s">
        <v>9</v>
      </c>
      <c r="C42" s="32" t="s">
        <v>19</v>
      </c>
      <c r="D42" s="32" t="s">
        <v>20</v>
      </c>
      <c r="E42" s="27"/>
    </row>
    <row r="43" spans="1:5" s="26" customFormat="1" x14ac:dyDescent="0.25">
      <c r="A43" s="29">
        <f>B43+C43+D43</f>
        <v>12287</v>
      </c>
      <c r="B43" s="30">
        <v>492</v>
      </c>
      <c r="C43" s="29">
        <v>382</v>
      </c>
      <c r="D43" s="29">
        <v>11413</v>
      </c>
    </row>
    <row r="44" spans="1:5" s="26" customFormat="1" x14ac:dyDescent="0.25"/>
  </sheetData>
  <mergeCells count="11">
    <mergeCell ref="A39:E39"/>
    <mergeCell ref="A41:A42"/>
    <mergeCell ref="B41:D41"/>
    <mergeCell ref="D1:E1"/>
    <mergeCell ref="C2:E2"/>
    <mergeCell ref="C3:E3"/>
    <mergeCell ref="A5:E5"/>
    <mergeCell ref="B36:B37"/>
    <mergeCell ref="C36:D36"/>
    <mergeCell ref="C37:D37"/>
    <mergeCell ref="D17:D18"/>
  </mergeCells>
  <pageMargins left="0.7" right="0.7" top="0.75" bottom="0.75" header="0.3" footer="0.3"/>
  <pageSetup paperSize="9" scale="77" orientation="portrait" r:id="rId1"/>
  <rowBreaks count="1" manualBreakCount="1">
    <brk id="4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D17" sqref="D17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1" t="s">
        <v>11</v>
      </c>
      <c r="E1" s="51"/>
    </row>
    <row r="2" spans="1:13" x14ac:dyDescent="0.25">
      <c r="C2" s="51" t="s">
        <v>10</v>
      </c>
      <c r="D2" s="51"/>
      <c r="E2" s="51"/>
    </row>
    <row r="3" spans="1:13" x14ac:dyDescent="0.25">
      <c r="C3" s="51" t="s">
        <v>13</v>
      </c>
      <c r="D3" s="51"/>
      <c r="E3" s="51"/>
    </row>
    <row r="5" spans="1:13" ht="56.25" customHeight="1" x14ac:dyDescent="0.25">
      <c r="A5" s="42" t="s">
        <v>35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340</v>
      </c>
      <c r="D10" s="13">
        <v>11894272</v>
      </c>
    </row>
    <row r="11" spans="1:13" ht="15.75" x14ac:dyDescent="0.25">
      <c r="B11" s="2" t="s">
        <v>0</v>
      </c>
      <c r="C11" s="11"/>
      <c r="D11" s="16">
        <f>D10</f>
        <v>11894272</v>
      </c>
    </row>
    <row r="13" spans="1:13" ht="28.5" x14ac:dyDescent="0.25">
      <c r="B13" s="6" t="s">
        <v>1</v>
      </c>
      <c r="C13" s="6" t="s">
        <v>26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22</v>
      </c>
      <c r="C15" s="33">
        <v>10937</v>
      </c>
      <c r="D15" s="18">
        <v>6656230</v>
      </c>
    </row>
    <row r="16" spans="1:13" s="26" customFormat="1" ht="15.75" x14ac:dyDescent="0.25">
      <c r="B16" s="3" t="s">
        <v>23</v>
      </c>
      <c r="C16" s="33">
        <v>2463</v>
      </c>
      <c r="D16" s="18">
        <v>1944300</v>
      </c>
    </row>
    <row r="17" spans="2:5" ht="31.5" x14ac:dyDescent="0.25">
      <c r="B17" s="25" t="s">
        <v>24</v>
      </c>
      <c r="C17" s="14" t="s">
        <v>36</v>
      </c>
      <c r="D17" s="19">
        <v>611613</v>
      </c>
    </row>
    <row r="18" spans="2:5" ht="15.75" x14ac:dyDescent="0.25">
      <c r="B18" s="22" t="s">
        <v>18</v>
      </c>
      <c r="C18" s="33">
        <v>800</v>
      </c>
      <c r="D18" s="23">
        <v>739821</v>
      </c>
    </row>
    <row r="19" spans="2:5" ht="15.75" x14ac:dyDescent="0.25">
      <c r="B19" s="2" t="s">
        <v>0</v>
      </c>
      <c r="C19" s="11"/>
      <c r="D19" s="16">
        <f>SUM(D15:D18)</f>
        <v>9951964</v>
      </c>
    </row>
    <row r="21" spans="2:5" ht="28.5" x14ac:dyDescent="0.25">
      <c r="B21" s="5" t="s">
        <v>3</v>
      </c>
      <c r="C21" s="6" t="s">
        <v>12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74</v>
      </c>
      <c r="D23" s="13">
        <v>1122182</v>
      </c>
    </row>
    <row r="24" spans="2:5" ht="15.75" x14ac:dyDescent="0.25">
      <c r="B24" s="2" t="s">
        <v>0</v>
      </c>
      <c r="C24" s="11"/>
      <c r="D24" s="15">
        <f>D23</f>
        <v>1122182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3" t="s">
        <v>4</v>
      </c>
      <c r="C27" s="45" t="s">
        <v>2</v>
      </c>
      <c r="D27" s="46"/>
      <c r="E27" s="9"/>
    </row>
    <row r="28" spans="2:5" ht="16.5" thickBot="1" x14ac:dyDescent="0.3">
      <c r="B28" s="44"/>
      <c r="C28" s="47">
        <f>D11+D19+D24</f>
        <v>22968418</v>
      </c>
      <c r="D28" s="48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2020</vt:lpstr>
      <vt:lpstr>среднегодовая по инообластным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2018-07-11T01:34:14Z</cp:lastPrinted>
  <dcterms:created xsi:type="dcterms:W3CDTF">2013-02-07T03:49:39Z</dcterms:created>
  <dcterms:modified xsi:type="dcterms:W3CDTF">2020-10-29T06:40:49Z</dcterms:modified>
</cp:coreProperties>
</file>