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/>
  </bookViews>
  <sheets>
    <sheet name="среднегодовая 2021" sheetId="3" r:id="rId1"/>
  </sheets>
  <definedNames>
    <definedName name="_xlnm.Print_Area" localSheetId="0">'среднегодовая 2021'!$A$1:$E$50</definedName>
  </definedNames>
  <calcPr calcId="144525"/>
</workbook>
</file>

<file path=xl/calcChain.xml><?xml version="1.0" encoding="utf-8"?>
<calcChain xmlns="http://schemas.openxmlformats.org/spreadsheetml/2006/main">
  <c r="D12" i="3" l="1"/>
  <c r="C37" i="3" s="1"/>
  <c r="C12" i="3"/>
  <c r="D28" i="3" l="1"/>
  <c r="D33" i="3" l="1"/>
</calcChain>
</file>

<file path=xl/sharedStrings.xml><?xml version="1.0" encoding="utf-8"?>
<sst xmlns="http://schemas.openxmlformats.org/spreadsheetml/2006/main" count="45" uniqueCount="33">
  <si>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</si>
  <si>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</si>
  <si>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</si>
  <si>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</si>
  <si>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</si>
  <si>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</si>
  <si>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</si>
  <si>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</si>
  <si>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</si>
  <si>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</si>
  <si>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</si>
  <si>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</si>
  <si>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</si>
  <si>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</si>
  <si>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</si>
  <si>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</si>
  <si>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</si>
  <si>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</si>
  <si>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</si>
  <si>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</si>
  <si>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</si>
  <si>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</si>
  <si>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4 500/ 15 000 (УЕТ)</t>
  </si>
  <si>
    <t>Объем</t>
  </si>
  <si>
    <t>Обращения по поводу заболевания в ФАПах</t>
  </si>
  <si>
    <t>Забор материала для проведения анализа на COVID-19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</si>
  <si>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</si>
  <si>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</si>
  <si>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</si>
  <si>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01.08.2021)</t>
  </si>
  <si>
    <t>Финансирование по распоряжению РФ от 25.06.2021 № 1722-р</t>
  </si>
  <si>
    <t>Приложение № 3</t>
  </si>
  <si>
    <t>от "06" августа  2021 г.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</si>
</sst>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4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9" fillId="0" borderId="0" xfId="0" applyFont="1" applyAlignment="1">
      <alignment horizontal="left" wrapText="1"/>
    </xf>
    <xf numFmtId="0" fontId="9" fillId="0" borderId="11" xfId="0" applyFont="1" applyBorder="1" applyAlignment="1">
      <alignment horizontal="left" wrapText="1"/>
    </xf>
    <xf numFmtId="0" fontId="11" fillId="0" borderId="0" xfId="0" applyFont="1" applyFill="1"/>
    <xf numFmtId="0" fontId="2" fillId="0" borderId="4" xfId="0" applyFont="1" applyBorder="1" applyAlignment="1">
      <alignment vertical="center" wrapText="1"/>
    </xf>
    <xf numFmtId="3" fontId="2" fillId="0" borderId="4" xfId="0" applyNumberFormat="1" applyFont="1" applyBorder="1" applyAlignment="1">
      <alignment horizontal="center"/>
    </xf>
    <xf numFmtId="164" fontId="2" fillId="0" borderId="4" xfId="0" applyNumberFormat="1" applyFont="1" applyBorder="1"/>
    <xf numFmtId="0" fontId="7" fillId="0" borderId="1" xfId="0" applyFont="1" applyFill="1" applyBorder="1" applyAlignment="1">
      <alignment vertical="center" wrapText="1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left" wrapText="1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tabSelected="1" view="pageBreakPreview" zoomScaleNormal="100" zoomScaleSheetLayoutView="100" workbookViewId="0">
      <selection activeCell="D9" sqref="D9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4"/>
      <c r="D1" s="42" t="s">
        <v>31</v>
      </c>
      <c r="E1" s="42"/>
    </row>
    <row r="2" spans="1:13" x14ac:dyDescent="0.25">
      <c r="C2" s="42" t="s">
        <v>9</v>
      </c>
      <c r="D2" s="42"/>
      <c r="E2" s="42"/>
    </row>
    <row r="3" spans="1:13" x14ac:dyDescent="0.25">
      <c r="C3" s="42" t="s">
        <v>32</v>
      </c>
      <c r="D3" s="42"/>
      <c r="E3" s="42"/>
    </row>
    <row r="5" spans="1:13" ht="65.25" customHeight="1" x14ac:dyDescent="0.25">
      <c r="A5" s="43" t="s">
        <v>29</v>
      </c>
      <c r="B5" s="43"/>
      <c r="C5" s="43"/>
      <c r="D5" s="43"/>
      <c r="E5" s="4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10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1222</v>
      </c>
      <c r="D10" s="13">
        <v>57901466</v>
      </c>
    </row>
    <row r="11" spans="1:13" s="23" customFormat="1" ht="47.25" x14ac:dyDescent="0.25">
      <c r="B11" s="38" t="s">
        <v>30</v>
      </c>
      <c r="C11" s="19">
        <v>36</v>
      </c>
      <c r="D11" s="21">
        <v>4600363</v>
      </c>
    </row>
    <row r="12" spans="1:13" ht="15.75" x14ac:dyDescent="0.25">
      <c r="B12" s="35" t="s">
        <v>0</v>
      </c>
      <c r="C12" s="36">
        <f>C10+C11</f>
        <v>1258</v>
      </c>
      <c r="D12" s="37">
        <f>D10+D11</f>
        <v>62501829</v>
      </c>
    </row>
    <row r="14" spans="1:13" ht="28.5" x14ac:dyDescent="0.25">
      <c r="B14" s="6" t="s">
        <v>1</v>
      </c>
      <c r="C14" s="6" t="s">
        <v>23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3" t="s">
        <v>18</v>
      </c>
      <c r="C16" s="29">
        <v>39035</v>
      </c>
      <c r="D16" s="21">
        <v>46806635</v>
      </c>
    </row>
    <row r="17" spans="2:4" s="23" customFormat="1" ht="15.75" x14ac:dyDescent="0.25">
      <c r="B17" s="3" t="s">
        <v>19</v>
      </c>
      <c r="C17" s="29">
        <v>5705</v>
      </c>
      <c r="D17" s="21">
        <v>18230799</v>
      </c>
    </row>
    <row r="18" spans="2:4" s="23" customFormat="1" ht="31.5" x14ac:dyDescent="0.25">
      <c r="B18" s="31" t="s">
        <v>21</v>
      </c>
      <c r="C18" s="29">
        <v>1838</v>
      </c>
      <c r="D18" s="50">
        <v>3024030</v>
      </c>
    </row>
    <row r="19" spans="2:4" s="23" customFormat="1" ht="31.5" x14ac:dyDescent="0.25">
      <c r="B19" s="31" t="s">
        <v>24</v>
      </c>
      <c r="C19" s="29">
        <v>1840</v>
      </c>
      <c r="D19" s="51"/>
    </row>
    <row r="20" spans="2:4" ht="15.75" x14ac:dyDescent="0.25">
      <c r="B20" s="3" t="s">
        <v>13</v>
      </c>
      <c r="C20" s="29">
        <v>3595</v>
      </c>
      <c r="D20" s="21">
        <v>10242540</v>
      </c>
    </row>
    <row r="21" spans="2:4" s="23" customFormat="1" ht="15.75" x14ac:dyDescent="0.25">
      <c r="B21" s="3" t="s">
        <v>12</v>
      </c>
      <c r="C21" s="29">
        <v>3820</v>
      </c>
      <c r="D21" s="21">
        <v>11612690</v>
      </c>
    </row>
    <row r="22" spans="2:4" s="23" customFormat="1" ht="15.75" x14ac:dyDescent="0.25">
      <c r="B22" s="3" t="s">
        <v>6</v>
      </c>
      <c r="C22" s="29">
        <v>4310</v>
      </c>
      <c r="D22" s="21">
        <v>4009248</v>
      </c>
    </row>
    <row r="23" spans="2:4" s="23" customFormat="1" ht="31.5" x14ac:dyDescent="0.25">
      <c r="B23" s="31" t="s">
        <v>20</v>
      </c>
      <c r="C23" s="29" t="s">
        <v>22</v>
      </c>
      <c r="D23" s="21">
        <v>3453600</v>
      </c>
    </row>
    <row r="24" spans="2:4" ht="31.5" x14ac:dyDescent="0.25">
      <c r="B24" s="31" t="s">
        <v>25</v>
      </c>
      <c r="C24" s="29">
        <v>1059</v>
      </c>
      <c r="D24" s="21">
        <v>110570</v>
      </c>
    </row>
    <row r="25" spans="2:4" ht="15.75" x14ac:dyDescent="0.25">
      <c r="B25" s="22" t="s">
        <v>14</v>
      </c>
      <c r="C25" s="14">
        <v>605</v>
      </c>
      <c r="D25" s="18">
        <v>44842</v>
      </c>
    </row>
    <row r="26" spans="2:4" ht="31.5" x14ac:dyDescent="0.25">
      <c r="B26" s="22" t="s">
        <v>17</v>
      </c>
      <c r="C26" s="29">
        <v>325</v>
      </c>
      <c r="D26" s="21">
        <v>317551</v>
      </c>
    </row>
    <row r="27" spans="2:4" s="23" customFormat="1" ht="15.75" x14ac:dyDescent="0.25">
      <c r="B27" s="30" t="s">
        <v>11</v>
      </c>
      <c r="C27" s="29">
        <v>267</v>
      </c>
      <c r="D27" s="21">
        <v>190250</v>
      </c>
    </row>
    <row r="28" spans="2:4" ht="15.75" x14ac:dyDescent="0.25">
      <c r="B28" s="2" t="s">
        <v>0</v>
      </c>
      <c r="C28" s="11"/>
      <c r="D28" s="16">
        <f>SUM(D16:D27)</f>
        <v>98042755</v>
      </c>
    </row>
    <row r="30" spans="2:4" ht="28.5" x14ac:dyDescent="0.25">
      <c r="B30" s="5" t="s">
        <v>3</v>
      </c>
      <c r="C30" s="6" t="s">
        <v>10</v>
      </c>
      <c r="D30" s="7" t="s">
        <v>2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3" t="s">
        <v>3</v>
      </c>
      <c r="C32" s="17">
        <v>112</v>
      </c>
      <c r="D32" s="13">
        <v>1691117</v>
      </c>
    </row>
    <row r="33" spans="1:5" ht="15.75" x14ac:dyDescent="0.25">
      <c r="B33" s="2" t="s">
        <v>0</v>
      </c>
      <c r="C33" s="11"/>
      <c r="D33" s="15">
        <f>D32</f>
        <v>1691117</v>
      </c>
    </row>
    <row r="34" spans="1:5" ht="15.75" x14ac:dyDescent="0.25">
      <c r="B34" s="4"/>
      <c r="C34" s="12"/>
      <c r="D34" s="12"/>
    </row>
    <row r="35" spans="1:5" ht="15.75" thickBot="1" x14ac:dyDescent="0.3"/>
    <row r="36" spans="1:5" ht="15.75" x14ac:dyDescent="0.25">
      <c r="B36" s="44" t="s">
        <v>4</v>
      </c>
      <c r="C36" s="46" t="s">
        <v>2</v>
      </c>
      <c r="D36" s="47"/>
      <c r="E36" s="9"/>
    </row>
    <row r="37" spans="1:5" ht="16.5" thickBot="1" x14ac:dyDescent="0.3">
      <c r="B37" s="45"/>
      <c r="C37" s="48">
        <f>D12+D28+D33</f>
        <v>162235701</v>
      </c>
      <c r="D37" s="49"/>
      <c r="E37" s="20"/>
    </row>
    <row r="39" spans="1:5" s="23" customFormat="1" ht="64.5" customHeight="1" x14ac:dyDescent="0.25">
      <c r="A39" s="52" t="s">
        <v>26</v>
      </c>
      <c r="B39" s="52"/>
      <c r="C39" s="52"/>
      <c r="D39" s="52"/>
      <c r="E39" s="32"/>
    </row>
    <row r="40" spans="1:5" s="23" customFormat="1" x14ac:dyDescent="0.25">
      <c r="A40" s="33"/>
      <c r="B40" s="33"/>
      <c r="C40" s="33"/>
      <c r="D40" s="33"/>
      <c r="E40" s="32"/>
    </row>
    <row r="41" spans="1:5" s="23" customFormat="1" ht="15" customHeight="1" x14ac:dyDescent="0.25">
      <c r="A41" s="40" t="s">
        <v>7</v>
      </c>
      <c r="B41" s="41" t="s">
        <v>8</v>
      </c>
      <c r="C41" s="41"/>
      <c r="D41" s="41"/>
    </row>
    <row r="42" spans="1:5" s="23" customFormat="1" ht="102" customHeight="1" x14ac:dyDescent="0.25">
      <c r="A42" s="40"/>
      <c r="B42" s="27" t="s">
        <v>27</v>
      </c>
      <c r="C42" s="28" t="s">
        <v>16</v>
      </c>
      <c r="D42" s="28" t="s">
        <v>15</v>
      </c>
      <c r="E42" s="25"/>
    </row>
    <row r="43" spans="1:5" s="23" customFormat="1" x14ac:dyDescent="0.25">
      <c r="A43" s="26">
        <v>11632</v>
      </c>
      <c r="B43" s="26">
        <v>64</v>
      </c>
      <c r="C43" s="26">
        <v>9301</v>
      </c>
      <c r="D43" s="26">
        <v>2267</v>
      </c>
      <c r="E43" s="24"/>
    </row>
    <row r="44" spans="1:5" s="23" customFormat="1" x14ac:dyDescent="0.25"/>
    <row r="45" spans="1:5" s="23" customFormat="1" ht="60.75" customHeight="1" x14ac:dyDescent="0.25">
      <c r="A45" s="39" t="s">
        <v>28</v>
      </c>
      <c r="B45" s="39"/>
      <c r="C45" s="39"/>
      <c r="D45" s="39"/>
    </row>
    <row r="46" spans="1:5" x14ac:dyDescent="0.25">
      <c r="A46" s="23"/>
      <c r="B46" s="23"/>
      <c r="C46" s="23"/>
      <c r="D46" s="23"/>
    </row>
    <row r="47" spans="1:5" x14ac:dyDescent="0.25">
      <c r="A47" s="40" t="s">
        <v>7</v>
      </c>
      <c r="B47" s="41" t="s">
        <v>8</v>
      </c>
      <c r="C47" s="41"/>
      <c r="D47" s="25"/>
    </row>
    <row r="48" spans="1:5" ht="90" x14ac:dyDescent="0.25">
      <c r="A48" s="40"/>
      <c r="B48" s="28" t="s">
        <v>16</v>
      </c>
      <c r="C48" s="28" t="s">
        <v>15</v>
      </c>
      <c r="D48" s="24"/>
    </row>
    <row r="49" spans="1:4" x14ac:dyDescent="0.25">
      <c r="A49" s="26">
        <v>11632</v>
      </c>
      <c r="B49" s="26">
        <v>9352</v>
      </c>
      <c r="C49" s="26">
        <v>2280</v>
      </c>
      <c r="D49" s="23"/>
    </row>
  </sheetData>
  <mergeCells count="14">
    <mergeCell ref="A45:D45"/>
    <mergeCell ref="A47:A48"/>
    <mergeCell ref="B47:C47"/>
    <mergeCell ref="D1:E1"/>
    <mergeCell ref="C2:E2"/>
    <mergeCell ref="A5:E5"/>
    <mergeCell ref="B36:B37"/>
    <mergeCell ref="C36:D36"/>
    <mergeCell ref="C37:D37"/>
    <mergeCell ref="D18:D19"/>
    <mergeCell ref="A39:D39"/>
    <mergeCell ref="A41:A42"/>
    <mergeCell ref="B41:D41"/>
    <mergeCell ref="C3:E3"/>
  </mergeCells>
  <pageMargins left="0.7" right="0.7" top="0.75" bottom="0.75" header="0.3" footer="0.3"/>
  <pageSetup paperSize="9" scale="61" orientation="portrait" r:id="rId1"/>
  <rowBreaks count="1" manualBreakCount="1">
    <brk id="3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2021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2021-08-06T05:58:05Z</cp:lastPrinted>
  <dcterms:created xsi:type="dcterms:W3CDTF">2013-02-07T03:49:39Z</dcterms:created>
  <dcterms:modified xsi:type="dcterms:W3CDTF">2021-08-06T05:58:26Z</dcterms:modified>
</cp:coreProperties>
</file>