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2022'!$A$1:$E$42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31" i="3" l="1"/>
  <c r="D36" i="3" l="1"/>
  <c r="C40" i="3" s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<sst xmlns="http://schemas.openxmlformats.org/spreadsheetml/2006/main" count="37" uniqueCount="29">
  <si>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</si>
  <si>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</si>
  <si>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</si>
  <si>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</si>
  <si>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</si>
  <si>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</si>
  <si>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</si>
  <si>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</si>
  <si>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</si>
  <si>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</si>
  <si>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</si>
  <si>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</si>
  <si>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</si>
  <si>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</si>
  <si>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</si>
  <si>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</si>
  <si>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</si>
  <si>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</si>
  <si>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</si>
  <si>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</si>
  <si>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</si>
  <si>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</si>
  <si>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</si>
  <si>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</si>
  <si>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</si>
  <si>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2707/ 9 361(УЕТ)</t>
  </si>
  <si>
    <t>Финанисрование по распоряжению Правительства РФ от 07.04.2022  № 789-р</t>
  </si>
  <si>
    <t>от "____" июня 2022 г. № ____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</si>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</sst>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9" fillId="0" borderId="0" xfId="0" applyFont="1" applyFill="1"/>
    <xf numFmtId="0" fontId="2" fillId="0" borderId="4" xfId="0" applyFont="1" applyBorder="1" applyAlignment="1">
      <alignment vertical="center" wrapText="1"/>
    </xf>
    <xf numFmtId="3" fontId="8" fillId="0" borderId="4" xfId="0" applyNumberFormat="1" applyFont="1" applyBorder="1" applyAlignment="1">
      <alignment horizontal="center"/>
    </xf>
    <xf numFmtId="166" fontId="2" fillId="0" borderId="4" xfId="0" applyNumberFormat="1" applyFont="1" applyBorder="1"/>
    <xf numFmtId="0" fontId="7" fillId="0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topLeftCell="A13" zoomScaleNormal="100" zoomScaleSheetLayoutView="100" workbookViewId="0">
      <selection activeCell="D21" sqref="D21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0"/>
      <c r="D1" s="35" t="s">
        <v>23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27</v>
      </c>
      <c r="D3" s="35"/>
      <c r="E3" s="35"/>
    </row>
    <row r="5" spans="1:13" ht="65.25" customHeight="1" x14ac:dyDescent="0.25">
      <c r="A5" s="36" t="s">
        <v>28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1010</v>
      </c>
      <c r="D10" s="13">
        <v>37278755</v>
      </c>
    </row>
    <row r="11" spans="1:13" s="24" customFormat="1" ht="47.25" x14ac:dyDescent="0.25">
      <c r="B11" s="34" t="s">
        <v>26</v>
      </c>
      <c r="C11" s="20">
        <v>49</v>
      </c>
      <c r="D11" s="22">
        <v>1963935</v>
      </c>
    </row>
    <row r="12" spans="1:13" ht="15.75" x14ac:dyDescent="0.25">
      <c r="B12" s="31" t="s">
        <v>0</v>
      </c>
      <c r="C12" s="32">
        <f>C10+C11</f>
        <v>1059</v>
      </c>
      <c r="D12" s="33">
        <f>D10+D11</f>
        <v>39242690</v>
      </c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5">
        <v>39753</v>
      </c>
      <c r="D16" s="18">
        <v>19080006</v>
      </c>
    </row>
    <row r="17" spans="2:4" s="24" customFormat="1" ht="15.75" x14ac:dyDescent="0.25">
      <c r="B17" s="3" t="s">
        <v>15</v>
      </c>
      <c r="C17" s="25">
        <v>6982</v>
      </c>
      <c r="D17" s="18">
        <v>7003650</v>
      </c>
    </row>
    <row r="18" spans="2:4" s="24" customFormat="1" ht="31.5" x14ac:dyDescent="0.25">
      <c r="B18" s="27" t="s">
        <v>17</v>
      </c>
      <c r="C18" s="25">
        <v>4592</v>
      </c>
      <c r="D18" s="43">
        <v>6238710</v>
      </c>
    </row>
    <row r="19" spans="2:4" s="24" customFormat="1" ht="30.75" customHeight="1" x14ac:dyDescent="0.25">
      <c r="B19" s="27" t="s">
        <v>19</v>
      </c>
      <c r="C19" s="25">
        <v>1379</v>
      </c>
      <c r="D19" s="44"/>
    </row>
    <row r="20" spans="2:4" s="24" customFormat="1" ht="15.75" x14ac:dyDescent="0.25">
      <c r="B20" s="27" t="s">
        <v>22</v>
      </c>
      <c r="C20" s="25">
        <v>60</v>
      </c>
      <c r="D20" s="45"/>
    </row>
    <row r="21" spans="2:4" ht="15.75" x14ac:dyDescent="0.25">
      <c r="B21" s="3" t="s">
        <v>11</v>
      </c>
      <c r="C21" s="25">
        <v>3620</v>
      </c>
      <c r="D21" s="18">
        <v>13811641</v>
      </c>
    </row>
    <row r="22" spans="2:4" s="24" customFormat="1" ht="15.75" x14ac:dyDescent="0.25">
      <c r="B22" s="3" t="s">
        <v>24</v>
      </c>
      <c r="C22" s="25">
        <v>668</v>
      </c>
      <c r="D22" s="18">
        <v>1018179</v>
      </c>
    </row>
    <row r="23" spans="2:4" s="24" customFormat="1" ht="15.75" x14ac:dyDescent="0.25">
      <c r="B23" s="3" t="s">
        <v>10</v>
      </c>
      <c r="C23" s="25">
        <v>4405</v>
      </c>
      <c r="D23" s="18">
        <v>7232559</v>
      </c>
    </row>
    <row r="24" spans="2:4" s="24" customFormat="1" ht="15.75" x14ac:dyDescent="0.25">
      <c r="B24" s="3" t="s">
        <v>6</v>
      </c>
      <c r="C24" s="25">
        <v>3539</v>
      </c>
      <c r="D24" s="18">
        <v>3702431</v>
      </c>
    </row>
    <row r="25" spans="2:4" ht="31.5" x14ac:dyDescent="0.25">
      <c r="B25" s="23" t="s">
        <v>16</v>
      </c>
      <c r="C25" s="14" t="s">
        <v>25</v>
      </c>
      <c r="D25" s="19">
        <v>2249294</v>
      </c>
    </row>
    <row r="26" spans="2:4" ht="31.5" x14ac:dyDescent="0.25">
      <c r="B26" s="27" t="s">
        <v>21</v>
      </c>
      <c r="C26" s="25">
        <v>17200</v>
      </c>
      <c r="D26" s="18">
        <v>1874284</v>
      </c>
    </row>
    <row r="27" spans="2:4" ht="15.75" x14ac:dyDescent="0.25">
      <c r="B27" s="23" t="s">
        <v>12</v>
      </c>
      <c r="C27" s="25">
        <v>4430</v>
      </c>
      <c r="D27" s="22">
        <v>348794</v>
      </c>
    </row>
    <row r="28" spans="2:4" s="24" customFormat="1" ht="31.5" x14ac:dyDescent="0.25">
      <c r="B28" s="29" t="s">
        <v>20</v>
      </c>
      <c r="C28" s="25">
        <v>390</v>
      </c>
      <c r="D28" s="22">
        <v>177225</v>
      </c>
    </row>
    <row r="29" spans="2:4" s="24" customFormat="1" ht="31.5" x14ac:dyDescent="0.25">
      <c r="B29" s="28" t="s">
        <v>13</v>
      </c>
      <c r="C29" s="25">
        <v>180</v>
      </c>
      <c r="D29" s="22">
        <v>144112</v>
      </c>
    </row>
    <row r="30" spans="2:4" s="24" customFormat="1" ht="15.75" x14ac:dyDescent="0.25">
      <c r="B30" s="26" t="s">
        <v>9</v>
      </c>
      <c r="C30" s="25">
        <v>125</v>
      </c>
      <c r="D30" s="22">
        <v>108101</v>
      </c>
    </row>
    <row r="31" spans="2:4" ht="15.75" x14ac:dyDescent="0.25">
      <c r="B31" s="2" t="s">
        <v>0</v>
      </c>
      <c r="C31" s="11"/>
      <c r="D31" s="16">
        <f>SUM(D16:D30)</f>
        <v>62988986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491</v>
      </c>
      <c r="D35" s="13">
        <v>6511980</v>
      </c>
    </row>
    <row r="36" spans="2:5" ht="15.75" x14ac:dyDescent="0.25">
      <c r="B36" s="2" t="s">
        <v>0</v>
      </c>
      <c r="C36" s="11"/>
      <c r="D36" s="15">
        <f>D35</f>
        <v>6511980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7" t="s">
        <v>4</v>
      </c>
      <c r="C39" s="39" t="s">
        <v>2</v>
      </c>
      <c r="D39" s="40"/>
      <c r="E39" s="9"/>
    </row>
    <row r="40" spans="2:5" ht="16.5" thickBot="1" x14ac:dyDescent="0.3">
      <c r="B40" s="38"/>
      <c r="C40" s="41">
        <f>D12+D31+D36</f>
        <v>108743656</v>
      </c>
      <c r="D40" s="42"/>
      <c r="E40" s="21"/>
    </row>
    <row r="42" spans="2:5" s="24" customFormat="1" x14ac:dyDescent="0.25">
      <c r="E42" s="10"/>
    </row>
    <row r="43" spans="2:5" ht="51" customHeight="1" x14ac:dyDescent="0.25"/>
    <row r="45" spans="2:5" ht="15" customHeight="1" x14ac:dyDescent="0.25"/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2022-05-31T04:37:57Z</cp:lastPrinted>
  <dcterms:created xsi:type="dcterms:W3CDTF">2013-02-07T03:49:39Z</dcterms:created>
  <dcterms:modified xsi:type="dcterms:W3CDTF">2022-07-13T02:09:02Z</dcterms:modified>
</cp:coreProperties>
</file>