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инообластные" sheetId="4" r:id="rId2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30" i="4" l="1"/>
  <c r="D25" i="4"/>
  <c r="D11" i="4"/>
  <c r="C34" i="4" s="1"/>
  <c r="D29" i="3" l="1"/>
  <c r="D34" i="3" l="1"/>
  <c r="D11" i="3"/>
  <c r="C38" i="3" l="1"/>
</calcChain>
</file>

<file path=xl/sharedStrings.xml><?xml version="1.0" encoding="utf-8"?>
<sst xmlns="http://schemas.openxmlformats.org/spreadsheetml/2006/main" count="66" uniqueCount="32">
  <si>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</si>
  <si>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</si>
  <si>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</si>
  <si>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</si>
  <si>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</si>
  <si>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</si>
  <si>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</si>
  <si>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</si>
  <si>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</si>
  <si>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</si>
  <si>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</si>
  <si>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</si>
  <si>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</si>
  <si>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</si>
  <si>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</si>
  <si>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</si>
  <si>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</si>
  <si>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</si>
  <si>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</si>
  <si>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</si>
  <si>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</si>
  <si>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</si>
  <si>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</si>
  <si>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</si>
  <si>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декабря 2022 г. № ____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</si>
  <si>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</si>
  <si>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№_____</t>
  </si>
  <si>
    <t>от "____" _____________ 2017 г. №_____</t>
  </si>
  <si>
    <t>Объемы финансирования ОГБУЗ "Октябрьская ЦРБ" за оказание медицинской помощи пролеченным больным, застрахованным за пределами Еврейской автономной области, с 01 января по 31 декабря 2022 года (с 01.12.2022)</t>
  </si>
  <si>
    <t>14/ 61 (УЕТ)</t>
  </si>
  <si>
    <t>Неотложная мед. помощь</t>
  </si>
  <si>
    <t>2 178/ 11 127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</si>
</sst>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38" sqref="C38:D3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0" t="s">
        <v>21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24</v>
      </c>
      <c r="D3" s="30"/>
      <c r="E3" s="30"/>
    </row>
    <row r="5" spans="1:13" ht="65.25" customHeight="1" x14ac:dyDescent="0.25">
      <c r="A5" s="31" t="s">
        <v>25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1654</v>
      </c>
      <c r="D10" s="13">
        <v>41993881</v>
      </c>
    </row>
    <row r="11" spans="1:13" ht="15.75" x14ac:dyDescent="0.25">
      <c r="B11" s="2" t="s">
        <v>0</v>
      </c>
      <c r="C11" s="11"/>
      <c r="D11" s="16">
        <f>D10</f>
        <v>41993881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17033</v>
      </c>
      <c r="D15" s="18">
        <v>16668353</v>
      </c>
    </row>
    <row r="16" spans="1:13" s="24" customFormat="1" ht="15.75" x14ac:dyDescent="0.25">
      <c r="B16" s="3" t="s">
        <v>14</v>
      </c>
      <c r="C16" s="25">
        <v>3921</v>
      </c>
      <c r="D16" s="18">
        <v>11010033</v>
      </c>
    </row>
    <row r="17" spans="2:4" s="24" customFormat="1" ht="78.75" x14ac:dyDescent="0.25">
      <c r="B17" s="26" t="s">
        <v>23</v>
      </c>
      <c r="C17" s="25">
        <v>33</v>
      </c>
      <c r="D17" s="27">
        <v>445105</v>
      </c>
    </row>
    <row r="18" spans="2:4" s="24" customFormat="1" ht="31.5" x14ac:dyDescent="0.25">
      <c r="B18" s="26" t="s">
        <v>16</v>
      </c>
      <c r="C18" s="25">
        <v>2093</v>
      </c>
      <c r="D18" s="38">
        <v>10120840</v>
      </c>
    </row>
    <row r="19" spans="2:4" s="24" customFormat="1" ht="30.75" customHeight="1" x14ac:dyDescent="0.25">
      <c r="B19" s="26" t="s">
        <v>18</v>
      </c>
      <c r="C19" s="25">
        <v>778</v>
      </c>
      <c r="D19" s="39"/>
    </row>
    <row r="20" spans="2:4" s="24" customFormat="1" ht="15.75" x14ac:dyDescent="0.25">
      <c r="B20" s="26" t="s">
        <v>20</v>
      </c>
      <c r="C20" s="25">
        <v>0</v>
      </c>
      <c r="D20" s="40"/>
    </row>
    <row r="21" spans="2:4" ht="15.75" x14ac:dyDescent="0.25">
      <c r="B21" s="3" t="s">
        <v>11</v>
      </c>
      <c r="C21" s="25">
        <v>302</v>
      </c>
      <c r="D21" s="18">
        <v>12261624</v>
      </c>
    </row>
    <row r="22" spans="2:4" s="24" customFormat="1" ht="15.75" x14ac:dyDescent="0.25">
      <c r="B22" s="3" t="s">
        <v>22</v>
      </c>
      <c r="C22" s="25">
        <v>0</v>
      </c>
      <c r="D22" s="18">
        <v>0</v>
      </c>
    </row>
    <row r="23" spans="2:4" s="24" customFormat="1" ht="15.75" x14ac:dyDescent="0.25">
      <c r="B23" s="3" t="s">
        <v>10</v>
      </c>
      <c r="C23" s="25">
        <v>393</v>
      </c>
      <c r="D23" s="18">
        <v>7452495</v>
      </c>
    </row>
    <row r="24" spans="2:4" ht="15.75" x14ac:dyDescent="0.25">
      <c r="B24" s="3" t="s">
        <v>6</v>
      </c>
      <c r="C24" s="25">
        <v>581</v>
      </c>
      <c r="D24" s="18">
        <v>607832</v>
      </c>
    </row>
    <row r="25" spans="2:4" ht="31.5" x14ac:dyDescent="0.25">
      <c r="B25" s="23" t="s">
        <v>15</v>
      </c>
      <c r="C25" s="14" t="s">
        <v>31</v>
      </c>
      <c r="D25" s="19">
        <v>2673360</v>
      </c>
    </row>
    <row r="26" spans="2:4" s="24" customFormat="1" ht="31.5" x14ac:dyDescent="0.25">
      <c r="B26" s="26" t="s">
        <v>19</v>
      </c>
      <c r="C26" s="25">
        <v>330</v>
      </c>
      <c r="D26" s="18">
        <v>35751</v>
      </c>
    </row>
    <row r="27" spans="2:4" s="24" customFormat="1" ht="15.75" x14ac:dyDescent="0.25">
      <c r="B27" s="26" t="s">
        <v>12</v>
      </c>
      <c r="C27" s="25">
        <v>2119</v>
      </c>
      <c r="D27" s="18">
        <v>209916</v>
      </c>
    </row>
    <row r="28" spans="2:4" ht="15.75" x14ac:dyDescent="0.25">
      <c r="B28" s="23" t="s">
        <v>9</v>
      </c>
      <c r="C28" s="25">
        <v>0</v>
      </c>
      <c r="D28" s="22">
        <v>0</v>
      </c>
    </row>
    <row r="29" spans="2:4" ht="15.75" x14ac:dyDescent="0.25">
      <c r="B29" s="2" t="s">
        <v>0</v>
      </c>
      <c r="C29" s="11"/>
      <c r="D29" s="16">
        <f>SUM(D15:D28)</f>
        <v>61485309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36</v>
      </c>
      <c r="D33" s="13">
        <v>568004</v>
      </c>
    </row>
    <row r="34" spans="2:5" ht="15.75" x14ac:dyDescent="0.25">
      <c r="B34" s="2" t="s">
        <v>0</v>
      </c>
      <c r="C34" s="11"/>
      <c r="D34" s="15">
        <f>D33</f>
        <v>568004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2" t="s">
        <v>4</v>
      </c>
      <c r="C37" s="34" t="s">
        <v>2</v>
      </c>
      <c r="D37" s="35"/>
      <c r="E37" s="9"/>
    </row>
    <row r="38" spans="2:5" ht="16.5" thickBot="1" x14ac:dyDescent="0.3">
      <c r="B38" s="33"/>
      <c r="C38" s="36">
        <f>D11+D29+D34</f>
        <v>104047194</v>
      </c>
      <c r="D38" s="37"/>
      <c r="E38" s="21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8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0" workbookViewId="0">
      <selection activeCell="C12" sqref="C12"/>
    </sheetView>
  </sheetViews>
  <sheetFormatPr defaultRowHeight="15" x14ac:dyDescent="0.25"/>
  <cols>
    <col min="1" max="1" width="11.5703125" style="24" customWidth="1"/>
    <col min="2" max="2" width="34.7109375" style="24" customWidth="1"/>
    <col min="3" max="3" width="18.7109375" style="24" customWidth="1"/>
    <col min="4" max="4" width="27.42578125" style="24" customWidth="1"/>
    <col min="5" max="5" width="10.85546875" style="24" bestFit="1" customWidth="1"/>
    <col min="6" max="16384" width="9.140625" style="24"/>
  </cols>
  <sheetData>
    <row r="1" spans="1:13" x14ac:dyDescent="0.25">
      <c r="C1" s="29"/>
      <c r="D1" s="41" t="s">
        <v>26</v>
      </c>
      <c r="E1" s="41"/>
    </row>
    <row r="2" spans="1:13" x14ac:dyDescent="0.25">
      <c r="C2" s="41" t="s">
        <v>7</v>
      </c>
      <c r="D2" s="41"/>
      <c r="E2" s="41"/>
    </row>
    <row r="3" spans="1:13" x14ac:dyDescent="0.25">
      <c r="C3" s="41" t="s">
        <v>27</v>
      </c>
      <c r="D3" s="41"/>
      <c r="E3" s="41"/>
    </row>
    <row r="5" spans="1:13" ht="53.25" customHeight="1" x14ac:dyDescent="0.25">
      <c r="A5" s="31" t="s">
        <v>28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46</v>
      </c>
      <c r="D10" s="13">
        <v>1144450</v>
      </c>
    </row>
    <row r="11" spans="1:13" ht="15.75" x14ac:dyDescent="0.25">
      <c r="B11" s="2" t="s">
        <v>0</v>
      </c>
      <c r="C11" s="11"/>
      <c r="D11" s="16">
        <f>D10</f>
        <v>1144450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275</v>
      </c>
      <c r="D15" s="18">
        <v>163896</v>
      </c>
    </row>
    <row r="16" spans="1:13" ht="15.75" x14ac:dyDescent="0.25">
      <c r="B16" s="3" t="s">
        <v>14</v>
      </c>
      <c r="C16" s="25">
        <v>57</v>
      </c>
      <c r="D16" s="18">
        <v>59143</v>
      </c>
    </row>
    <row r="17" spans="2:4" ht="31.5" x14ac:dyDescent="0.25">
      <c r="B17" s="26" t="s">
        <v>16</v>
      </c>
      <c r="C17" s="25">
        <v>21</v>
      </c>
      <c r="D17" s="38">
        <v>7801</v>
      </c>
    </row>
    <row r="18" spans="2:4" ht="31.5" x14ac:dyDescent="0.25">
      <c r="B18" s="26" t="s">
        <v>18</v>
      </c>
      <c r="C18" s="25">
        <v>4</v>
      </c>
      <c r="D18" s="40"/>
    </row>
    <row r="19" spans="2:4" ht="31.5" x14ac:dyDescent="0.25">
      <c r="B19" s="23" t="s">
        <v>15</v>
      </c>
      <c r="C19" s="14" t="s">
        <v>29</v>
      </c>
      <c r="D19" s="19">
        <v>14581</v>
      </c>
    </row>
    <row r="20" spans="2:4" ht="15.75" x14ac:dyDescent="0.25">
      <c r="B20" s="23" t="s">
        <v>30</v>
      </c>
      <c r="C20" s="25">
        <v>22</v>
      </c>
      <c r="D20" s="22">
        <v>23016</v>
      </c>
    </row>
    <row r="21" spans="2:4" ht="31.5" x14ac:dyDescent="0.25">
      <c r="B21" s="26" t="s">
        <v>19</v>
      </c>
      <c r="C21" s="25">
        <v>8</v>
      </c>
      <c r="D21" s="22">
        <v>872</v>
      </c>
    </row>
    <row r="22" spans="2:4" ht="15.75" x14ac:dyDescent="0.25">
      <c r="B22" s="26" t="s">
        <v>12</v>
      </c>
      <c r="C22" s="25">
        <v>15</v>
      </c>
      <c r="D22" s="22">
        <v>1483</v>
      </c>
    </row>
    <row r="23" spans="2:4" ht="15.75" x14ac:dyDescent="0.25">
      <c r="B23" s="3" t="s">
        <v>11</v>
      </c>
      <c r="C23" s="25">
        <v>1</v>
      </c>
      <c r="D23" s="22">
        <v>3389</v>
      </c>
    </row>
    <row r="24" spans="2:4" ht="15.75" x14ac:dyDescent="0.25">
      <c r="B24" s="3" t="s">
        <v>10</v>
      </c>
      <c r="C24" s="25">
        <v>5</v>
      </c>
      <c r="D24" s="22">
        <v>8619</v>
      </c>
    </row>
    <row r="25" spans="2:4" ht="15.75" x14ac:dyDescent="0.25">
      <c r="B25" s="2" t="s">
        <v>0</v>
      </c>
      <c r="C25" s="11"/>
      <c r="D25" s="16">
        <f>SUM(D15:D24)</f>
        <v>282800</v>
      </c>
    </row>
    <row r="27" spans="2:4" ht="28.5" x14ac:dyDescent="0.25">
      <c r="B27" s="5" t="s">
        <v>3</v>
      </c>
      <c r="C27" s="6" t="s">
        <v>8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0</v>
      </c>
      <c r="D29" s="13">
        <v>0</v>
      </c>
    </row>
    <row r="30" spans="2:4" ht="15.75" x14ac:dyDescent="0.25">
      <c r="B30" s="2" t="s">
        <v>0</v>
      </c>
      <c r="C30" s="11"/>
      <c r="D30" s="15">
        <f>D29</f>
        <v>0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32" t="s">
        <v>4</v>
      </c>
      <c r="C33" s="34" t="s">
        <v>2</v>
      </c>
      <c r="D33" s="35"/>
      <c r="E33" s="9"/>
    </row>
    <row r="34" spans="2:5" ht="16.5" thickBot="1" x14ac:dyDescent="0.3">
      <c r="B34" s="33"/>
      <c r="C34" s="36">
        <f>D11+D25+D30</f>
        <v>1427250</v>
      </c>
      <c r="D34" s="37"/>
      <c r="E34" s="21"/>
    </row>
  </sheetData>
  <mergeCells count="8">
    <mergeCell ref="B33:B34"/>
    <mergeCell ref="C33:D33"/>
    <mergeCell ref="C34:D34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инообластные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2022-12-20T01:37:17Z</cp:lastPrinted>
  <dcterms:created xsi:type="dcterms:W3CDTF">2013-02-07T03:49:39Z</dcterms:created>
  <dcterms:modified xsi:type="dcterms:W3CDTF">2023-01-17T00:12:23Z</dcterms:modified>
</cp:coreProperties>
</file>