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 activeTab="1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2022'!$A$1:$E$47</definedName>
  </definedNames>
  <calcPr calcId="144525"/>
</workbook>
</file>

<file path=xl/calcChain.xml><?xml version="1.0" encoding="utf-8"?>
<calcChain xmlns="http://schemas.openxmlformats.org/spreadsheetml/2006/main">
  <c r="A46" i="3" l="1"/>
  <c r="D24" i="4" l="1"/>
  <c r="D30" i="3" l="1"/>
  <c r="D11" i="4" l="1"/>
  <c r="D29" i="4"/>
  <c r="C33" i="4" l="1"/>
  <c r="D35" i="3"/>
  <c r="D11" i="3"/>
  <c r="C39" i="3" l="1"/>
</calcChain>
</file>

<file path=xl/sharedStrings.xml><?xml version="1.0" encoding="utf-8"?>
<sst xmlns="http://schemas.openxmlformats.org/spreadsheetml/2006/main" count="71" uniqueCount="38">
  <si>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</si>
  <si>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</si>
  <si>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</si>
  <si>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</si>
  <si>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</si>
  <si>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</si>
  <si>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</si>
  <si>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</si>
  <si>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</si>
  <si>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</si>
  <si>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</si>
  <si>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</si>
  <si>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</si>
  <si>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</si>
  <si>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</si>
  <si>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</si>
  <si>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</si>
  <si>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</si>
  <si>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</si>
  <si>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</si>
  <si>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</si>
  <si>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</si>
  <si>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</si>
  <si>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</si>
  <si>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</si>
  <si>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</si>
  <si>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</si>
  <si>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</si>
  <si>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854/ 3 658 (УЕТ)</t>
  </si>
  <si>
    <t xml:space="preserve"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</si>
  <si>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Углубленная диспансеризация</t>
  </si>
  <si>
    <t>9 000/ 32 400 (УЕТ)</t>
  </si>
  <si>
    <t>УЗИ сердечно-сосудистой системы</t>
  </si>
  <si>
    <t>Эндоскопические диагностические исследования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</si>
  <si>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2022 год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организациид </t>
    </r>
  </si>
  <si>
    <t xml:space="preserve"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</si>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</sst>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2" fillId="0" borderId="0" xfId="0" applyFont="1"/>
    <xf numFmtId="3" fontId="9" fillId="0" borderId="1" xfId="0" applyNumberFormat="1" applyFont="1" applyBorder="1" applyAlignment="1">
      <alignment horizontal="center"/>
    </xf>
    <xf numFmtId="0" fontId="12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BreakPreview" topLeftCell="A28" zoomScaleNormal="100" zoomScaleSheetLayoutView="100" workbookViewId="0">
      <selection sqref="A1:E47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8" t="s">
        <v>36</v>
      </c>
      <c r="E1" s="38"/>
    </row>
    <row r="2" spans="1:13" x14ac:dyDescent="0.25">
      <c r="C2" s="38" t="s">
        <v>9</v>
      </c>
      <c r="D2" s="38"/>
      <c r="E2" s="38"/>
    </row>
    <row r="3" spans="1:13" x14ac:dyDescent="0.25">
      <c r="C3" s="38" t="s">
        <v>37</v>
      </c>
      <c r="D3" s="38"/>
      <c r="E3" s="38"/>
    </row>
    <row r="4" spans="1:13" x14ac:dyDescent="0.25">
      <c r="C4" s="32"/>
      <c r="D4" s="32"/>
      <c r="E4" s="32"/>
    </row>
    <row r="5" spans="1:13" ht="65.25" customHeight="1" x14ac:dyDescent="0.25">
      <c r="A5" s="39" t="s">
        <v>29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1180</v>
      </c>
      <c r="D10" s="13">
        <v>32049802</v>
      </c>
    </row>
    <row r="11" spans="1:13" ht="15.75" x14ac:dyDescent="0.25">
      <c r="B11" s="2" t="s">
        <v>0</v>
      </c>
      <c r="C11" s="11"/>
      <c r="D11" s="16">
        <f>D10</f>
        <v>32049802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0">
        <v>56350</v>
      </c>
      <c r="D15" s="18">
        <v>17342783</v>
      </c>
    </row>
    <row r="16" spans="1:13" s="26" customFormat="1" ht="15.75" x14ac:dyDescent="0.25">
      <c r="B16" s="3" t="s">
        <v>21</v>
      </c>
      <c r="C16" s="30">
        <v>8715</v>
      </c>
      <c r="D16" s="18">
        <v>5521369</v>
      </c>
    </row>
    <row r="17" spans="2:4" s="26" customFormat="1" ht="31.5" x14ac:dyDescent="0.25">
      <c r="B17" s="31" t="s">
        <v>23</v>
      </c>
      <c r="C17" s="30">
        <v>10420</v>
      </c>
      <c r="D17" s="46">
        <v>4210570</v>
      </c>
    </row>
    <row r="18" spans="2:4" s="26" customFormat="1" ht="30.75" customHeight="1" x14ac:dyDescent="0.25">
      <c r="B18" s="31" t="s">
        <v>25</v>
      </c>
      <c r="C18" s="30">
        <v>2224</v>
      </c>
      <c r="D18" s="47"/>
    </row>
    <row r="19" spans="2:4" s="26" customFormat="1" ht="15.75" x14ac:dyDescent="0.25">
      <c r="B19" s="31" t="s">
        <v>27</v>
      </c>
      <c r="C19" s="30">
        <v>720</v>
      </c>
      <c r="D19" s="48"/>
    </row>
    <row r="20" spans="2:4" ht="15.75" x14ac:dyDescent="0.25">
      <c r="B20" s="3" t="s">
        <v>15</v>
      </c>
      <c r="C20" s="30">
        <v>2932</v>
      </c>
      <c r="D20" s="18">
        <v>12372519</v>
      </c>
    </row>
    <row r="21" spans="2:4" s="26" customFormat="1" ht="15.75" x14ac:dyDescent="0.25">
      <c r="B21" s="3" t="s">
        <v>30</v>
      </c>
      <c r="C21" s="30">
        <v>598</v>
      </c>
      <c r="D21" s="18">
        <v>911484</v>
      </c>
    </row>
    <row r="22" spans="2:4" s="26" customFormat="1" ht="15.75" x14ac:dyDescent="0.25">
      <c r="B22" s="3" t="s">
        <v>14</v>
      </c>
      <c r="C22" s="30">
        <v>2314</v>
      </c>
      <c r="D22" s="18">
        <v>6820979</v>
      </c>
    </row>
    <row r="23" spans="2:4" ht="15.75" x14ac:dyDescent="0.25">
      <c r="B23" s="3" t="s">
        <v>6</v>
      </c>
      <c r="C23" s="30">
        <v>4121</v>
      </c>
      <c r="D23" s="18">
        <v>4311307</v>
      </c>
    </row>
    <row r="24" spans="2:4" ht="31.5" x14ac:dyDescent="0.25">
      <c r="B24" s="25" t="s">
        <v>22</v>
      </c>
      <c r="C24" s="14" t="s">
        <v>31</v>
      </c>
      <c r="D24" s="19">
        <v>7785185</v>
      </c>
    </row>
    <row r="25" spans="2:4" s="26" customFormat="1" ht="31.5" x14ac:dyDescent="0.25">
      <c r="B25" s="25" t="s">
        <v>26</v>
      </c>
      <c r="C25" s="30">
        <v>3826</v>
      </c>
      <c r="D25" s="19">
        <v>416920</v>
      </c>
    </row>
    <row r="26" spans="2:4" s="26" customFormat="1" ht="15.75" x14ac:dyDescent="0.25">
      <c r="B26" s="3" t="s">
        <v>16</v>
      </c>
      <c r="C26" s="30">
        <v>3000</v>
      </c>
      <c r="D26" s="18">
        <v>250505</v>
      </c>
    </row>
    <row r="27" spans="2:4" s="26" customFormat="1" ht="15.75" x14ac:dyDescent="0.25">
      <c r="B27" s="3" t="s">
        <v>32</v>
      </c>
      <c r="C27" s="30">
        <v>770</v>
      </c>
      <c r="D27" s="18">
        <v>516066</v>
      </c>
    </row>
    <row r="28" spans="2:4" s="26" customFormat="1" ht="31.5" x14ac:dyDescent="0.25">
      <c r="B28" s="31" t="s">
        <v>33</v>
      </c>
      <c r="C28" s="30">
        <v>463</v>
      </c>
      <c r="D28" s="18">
        <v>498611</v>
      </c>
    </row>
    <row r="29" spans="2:4" ht="15.75" x14ac:dyDescent="0.25">
      <c r="B29" s="25" t="s">
        <v>13</v>
      </c>
      <c r="C29" s="30">
        <v>114</v>
      </c>
      <c r="D29" s="23">
        <v>100627</v>
      </c>
    </row>
    <row r="30" spans="2:4" ht="15.75" x14ac:dyDescent="0.25">
      <c r="B30" s="2" t="s">
        <v>0</v>
      </c>
      <c r="C30" s="11"/>
      <c r="D30" s="16">
        <f>SUM(D15:D29)</f>
        <v>61058925</v>
      </c>
    </row>
    <row r="32" spans="2:4" ht="28.5" x14ac:dyDescent="0.25">
      <c r="B32" s="5" t="s">
        <v>3</v>
      </c>
      <c r="C32" s="6" t="s">
        <v>11</v>
      </c>
      <c r="D32" s="7" t="s">
        <v>2</v>
      </c>
    </row>
    <row r="33" spans="1:5" ht="15.75" x14ac:dyDescent="0.25">
      <c r="B33" s="8">
        <v>1</v>
      </c>
      <c r="C33" s="8">
        <v>2</v>
      </c>
      <c r="D33" s="8">
        <v>3</v>
      </c>
    </row>
    <row r="34" spans="1:5" ht="15.75" x14ac:dyDescent="0.25">
      <c r="B34" s="3" t="s">
        <v>3</v>
      </c>
      <c r="C34" s="17">
        <v>710</v>
      </c>
      <c r="D34" s="13">
        <v>9564784</v>
      </c>
    </row>
    <row r="35" spans="1:5" ht="15.75" x14ac:dyDescent="0.25">
      <c r="B35" s="2" t="s">
        <v>0</v>
      </c>
      <c r="C35" s="11"/>
      <c r="D35" s="15">
        <f>D34</f>
        <v>9564784</v>
      </c>
    </row>
    <row r="36" spans="1:5" ht="15.75" x14ac:dyDescent="0.25">
      <c r="B36" s="4"/>
      <c r="C36" s="12"/>
      <c r="D36" s="12"/>
    </row>
    <row r="37" spans="1:5" ht="15.75" thickBot="1" x14ac:dyDescent="0.3"/>
    <row r="38" spans="1:5" ht="15.75" x14ac:dyDescent="0.25">
      <c r="B38" s="40" t="s">
        <v>4</v>
      </c>
      <c r="C38" s="42" t="s">
        <v>2</v>
      </c>
      <c r="D38" s="43"/>
      <c r="E38" s="9"/>
    </row>
    <row r="39" spans="1:5" ht="16.5" thickBot="1" x14ac:dyDescent="0.3">
      <c r="B39" s="41"/>
      <c r="C39" s="44">
        <f>D11+D30+D35</f>
        <v>102673511</v>
      </c>
      <c r="D39" s="45"/>
      <c r="E39" s="21"/>
    </row>
    <row r="41" spans="1:5" s="26" customFormat="1" x14ac:dyDescent="0.25"/>
    <row r="42" spans="1:5" ht="42.75" customHeight="1" x14ac:dyDescent="0.25">
      <c r="A42" s="35" t="s">
        <v>34</v>
      </c>
      <c r="B42" s="35"/>
      <c r="C42" s="35"/>
      <c r="D42" s="35"/>
      <c r="E42" s="35"/>
    </row>
    <row r="43" spans="1:5" x14ac:dyDescent="0.25">
      <c r="A43" s="26"/>
      <c r="B43" s="26"/>
      <c r="C43" s="26"/>
      <c r="D43" s="26"/>
      <c r="E43" s="26"/>
    </row>
    <row r="44" spans="1:5" x14ac:dyDescent="0.25">
      <c r="A44" s="36" t="s">
        <v>7</v>
      </c>
      <c r="B44" s="37" t="s">
        <v>8</v>
      </c>
      <c r="C44" s="37"/>
      <c r="D44" s="28"/>
      <c r="E44" s="26"/>
    </row>
    <row r="45" spans="1:5" ht="90" x14ac:dyDescent="0.25">
      <c r="A45" s="36"/>
      <c r="B45" s="29" t="s">
        <v>19</v>
      </c>
      <c r="C45" s="29" t="s">
        <v>18</v>
      </c>
      <c r="D45" s="27"/>
      <c r="E45" s="26"/>
    </row>
    <row r="46" spans="1:5" x14ac:dyDescent="0.25">
      <c r="A46" s="33">
        <f>B46+C46</f>
        <v>7819</v>
      </c>
      <c r="B46" s="33">
        <v>7358</v>
      </c>
      <c r="C46" s="33">
        <v>461</v>
      </c>
      <c r="D46" s="26"/>
      <c r="E46" s="26"/>
    </row>
  </sheetData>
  <mergeCells count="11">
    <mergeCell ref="A42:E42"/>
    <mergeCell ref="A44:A45"/>
    <mergeCell ref="B44:C44"/>
    <mergeCell ref="D1:E1"/>
    <mergeCell ref="C2:E2"/>
    <mergeCell ref="C3:E3"/>
    <mergeCell ref="A5:E5"/>
    <mergeCell ref="B38:B39"/>
    <mergeCell ref="C38:D38"/>
    <mergeCell ref="C39:D39"/>
    <mergeCell ref="D17:D19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topLeftCell="A14" zoomScaleNormal="100" workbookViewId="0">
      <selection sqref="A1:E3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9" t="s">
        <v>10</v>
      </c>
      <c r="E1" s="49"/>
    </row>
    <row r="2" spans="1:13" x14ac:dyDescent="0.25">
      <c r="C2" s="49" t="s">
        <v>9</v>
      </c>
      <c r="D2" s="49"/>
      <c r="E2" s="49"/>
    </row>
    <row r="3" spans="1:13" x14ac:dyDescent="0.25">
      <c r="C3" s="49" t="s">
        <v>12</v>
      </c>
      <c r="D3" s="49"/>
      <c r="E3" s="49"/>
    </row>
    <row r="5" spans="1:13" ht="56.25" customHeight="1" x14ac:dyDescent="0.25">
      <c r="A5" s="39" t="s">
        <v>35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70</v>
      </c>
      <c r="D10" s="13">
        <v>2103626</v>
      </c>
    </row>
    <row r="11" spans="1:13" ht="15.75" x14ac:dyDescent="0.25">
      <c r="B11" s="2" t="s">
        <v>0</v>
      </c>
      <c r="C11" s="11"/>
      <c r="D11" s="16">
        <f>D10</f>
        <v>2103626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0">
        <v>4041</v>
      </c>
      <c r="D15" s="18">
        <v>1631254</v>
      </c>
    </row>
    <row r="16" spans="1:13" s="26" customFormat="1" ht="15.75" x14ac:dyDescent="0.25">
      <c r="B16" s="3" t="s">
        <v>21</v>
      </c>
      <c r="C16" s="30">
        <v>468</v>
      </c>
      <c r="D16" s="18">
        <v>495657</v>
      </c>
    </row>
    <row r="17" spans="2:5" s="26" customFormat="1" ht="31.5" x14ac:dyDescent="0.25">
      <c r="B17" s="31" t="s">
        <v>23</v>
      </c>
      <c r="C17" s="30">
        <v>518</v>
      </c>
      <c r="D17" s="46">
        <v>218400</v>
      </c>
    </row>
    <row r="18" spans="2:5" s="26" customFormat="1" ht="31.5" x14ac:dyDescent="0.25">
      <c r="B18" s="31" t="s">
        <v>25</v>
      </c>
      <c r="C18" s="30">
        <v>73</v>
      </c>
      <c r="D18" s="48"/>
    </row>
    <row r="19" spans="2:5" ht="31.5" x14ac:dyDescent="0.25">
      <c r="B19" s="25" t="s">
        <v>22</v>
      </c>
      <c r="C19" s="14" t="s">
        <v>28</v>
      </c>
      <c r="D19" s="19">
        <v>849000</v>
      </c>
    </row>
    <row r="20" spans="2:5" ht="15.75" x14ac:dyDescent="0.25">
      <c r="B20" s="22" t="s">
        <v>17</v>
      </c>
      <c r="C20" s="30">
        <v>227</v>
      </c>
      <c r="D20" s="23">
        <v>211156</v>
      </c>
    </row>
    <row r="21" spans="2:5" s="26" customFormat="1" ht="31.5" x14ac:dyDescent="0.25">
      <c r="B21" s="25" t="s">
        <v>26</v>
      </c>
      <c r="C21" s="30">
        <v>272</v>
      </c>
      <c r="D21" s="23">
        <v>28400</v>
      </c>
    </row>
    <row r="22" spans="2:5" s="26" customFormat="1" ht="15.75" x14ac:dyDescent="0.25">
      <c r="B22" s="3" t="s">
        <v>16</v>
      </c>
      <c r="C22" s="30">
        <v>192</v>
      </c>
      <c r="D22" s="23">
        <v>15074</v>
      </c>
    </row>
    <row r="23" spans="2:5" s="26" customFormat="1" ht="15.75" x14ac:dyDescent="0.25">
      <c r="B23" s="25" t="s">
        <v>13</v>
      </c>
      <c r="C23" s="30">
        <v>3</v>
      </c>
      <c r="D23" s="23">
        <v>2634</v>
      </c>
    </row>
    <row r="24" spans="2:5" ht="15.75" x14ac:dyDescent="0.25">
      <c r="B24" s="2" t="s">
        <v>0</v>
      </c>
      <c r="C24" s="11"/>
      <c r="D24" s="16">
        <f>SUM(D15:D23)</f>
        <v>3451575</v>
      </c>
    </row>
    <row r="26" spans="2:5" ht="28.5" x14ac:dyDescent="0.25">
      <c r="B26" s="5" t="s">
        <v>3</v>
      </c>
      <c r="C26" s="6" t="s">
        <v>11</v>
      </c>
      <c r="D26" s="7" t="s">
        <v>2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3" t="s">
        <v>3</v>
      </c>
      <c r="C28" s="17">
        <v>21</v>
      </c>
      <c r="D28" s="13">
        <v>305335</v>
      </c>
    </row>
    <row r="29" spans="2:5" ht="15.75" x14ac:dyDescent="0.25">
      <c r="B29" s="2" t="s">
        <v>0</v>
      </c>
      <c r="C29" s="11"/>
      <c r="D29" s="15">
        <f>D28</f>
        <v>305335</v>
      </c>
    </row>
    <row r="30" spans="2:5" ht="15.75" x14ac:dyDescent="0.25">
      <c r="B30" s="4"/>
      <c r="C30" s="12"/>
      <c r="D30" s="12"/>
    </row>
    <row r="31" spans="2:5" ht="15.75" thickBot="1" x14ac:dyDescent="0.3"/>
    <row r="32" spans="2:5" ht="15.75" x14ac:dyDescent="0.25">
      <c r="B32" s="40" t="s">
        <v>4</v>
      </c>
      <c r="C32" s="42" t="s">
        <v>2</v>
      </c>
      <c r="D32" s="43"/>
      <c r="E32" s="9"/>
    </row>
    <row r="33" spans="2:5" ht="16.5" thickBot="1" x14ac:dyDescent="0.3">
      <c r="B33" s="41"/>
      <c r="C33" s="44">
        <f>D11+D24+D29</f>
        <v>5860536</v>
      </c>
      <c r="D33" s="45"/>
      <c r="E33" s="21"/>
    </row>
  </sheetData>
  <mergeCells count="8">
    <mergeCell ref="D1:E1"/>
    <mergeCell ref="C2:E2"/>
    <mergeCell ref="C3:E3"/>
    <mergeCell ref="A5:E5"/>
    <mergeCell ref="B32:B33"/>
    <mergeCell ref="C32:D32"/>
    <mergeCell ref="C33:D33"/>
    <mergeCell ref="D17:D1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2022-02-09T02:52:36Z</cp:lastPrinted>
  <dcterms:created xsi:type="dcterms:W3CDTF">2013-02-07T03:49:39Z</dcterms:created>
  <dcterms:modified xsi:type="dcterms:W3CDTF">2022-02-09T02:52:38Z</dcterms:modified>
</cp:coreProperties>
</file>