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 activeTab="1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2022'!$A$1:$E$46</definedName>
  </definedNames>
  <calcPr calcId="144525"/>
</workbook>
</file>

<file path=xl/calcChain.xml><?xml version="1.0" encoding="utf-8"?>
<calcChain xmlns="http://schemas.openxmlformats.org/spreadsheetml/2006/main">
  <c r="A45" i="3" l="1"/>
  <c r="D28" i="4" l="1"/>
  <c r="D23" i="4"/>
  <c r="D11" i="4"/>
  <c r="D29" i="3"/>
  <c r="C32" i="4" l="1"/>
  <c r="D34" i="3"/>
  <c r="D11" i="3"/>
  <c r="C38" i="3" l="1"/>
</calcChain>
</file>

<file path=xl/sharedStrings.xml><?xml version="1.0" encoding="utf-8"?>
<sst xmlns="http://schemas.openxmlformats.org/spreadsheetml/2006/main" count="69" uniqueCount="37">
  <si>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</si>
  <si>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</si>
  <si>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</si>
  <si>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</si>
  <si>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</si>
  <si>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</si>
  <si>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</si>
  <si>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</si>
  <si>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</si>
  <si>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</si>
  <si>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</si>
  <si>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</si>
  <si>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</si>
  <si>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</si>
  <si>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</si>
  <si>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</si>
  <si>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</si>
  <si>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</si>
  <si>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</si>
  <si>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</si>
  <si>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</si>
  <si>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</si>
  <si>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</si>
  <si>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</si>
  <si>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</si>
  <si>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</si>
  <si>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</si>
  <si>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</si>
  <si>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</si>
  <si>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287/ 315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</si>
  <si>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</t>
  </si>
  <si>
    <t>Углубленная диспансеризация</t>
  </si>
  <si>
    <t>11 142/ 24 195 (УЕТ)</t>
  </si>
  <si>
    <r>
      <t xml:space="preserve">Справочно:Численность застрахованных лиц на 01.12.2021,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2022 год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</t>
    </r>
  </si>
  <si>
    <t xml:space="preserve"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</si>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</sst>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12" fillId="0" borderId="0" xfId="0" applyFont="1" applyFill="1"/>
    <xf numFmtId="3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11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view="pageBreakPreview" topLeftCell="A26" zoomScaleNormal="100" zoomScaleSheetLayoutView="100" workbookViewId="0">
      <selection sqref="A1:E4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9" t="s">
        <v>35</v>
      </c>
      <c r="E1" s="39"/>
    </row>
    <row r="2" spans="1:13" x14ac:dyDescent="0.25">
      <c r="C2" s="39" t="s">
        <v>9</v>
      </c>
      <c r="D2" s="39"/>
      <c r="E2" s="39"/>
    </row>
    <row r="3" spans="1:13" x14ac:dyDescent="0.25">
      <c r="C3" s="39" t="s">
        <v>36</v>
      </c>
      <c r="D3" s="39"/>
      <c r="E3" s="39"/>
    </row>
    <row r="5" spans="1:13" ht="65.25" customHeight="1" x14ac:dyDescent="0.25">
      <c r="A5" s="40" t="s">
        <v>30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1798</v>
      </c>
      <c r="D10" s="13">
        <v>42464483</v>
      </c>
    </row>
    <row r="11" spans="1:13" ht="15.75" x14ac:dyDescent="0.25">
      <c r="B11" s="2" t="s">
        <v>0</v>
      </c>
      <c r="C11" s="11"/>
      <c r="D11" s="16">
        <f>D10</f>
        <v>42464483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0">
        <v>39488</v>
      </c>
      <c r="D15" s="18">
        <v>20600932</v>
      </c>
    </row>
    <row r="16" spans="1:13" s="26" customFormat="1" ht="15.75" x14ac:dyDescent="0.25">
      <c r="B16" s="3" t="s">
        <v>22</v>
      </c>
      <c r="C16" s="30">
        <v>4774</v>
      </c>
      <c r="D16" s="18">
        <v>8444806</v>
      </c>
    </row>
    <row r="17" spans="2:4" s="26" customFormat="1" ht="31.5" x14ac:dyDescent="0.25">
      <c r="B17" s="32" t="s">
        <v>24</v>
      </c>
      <c r="C17" s="30">
        <v>19746</v>
      </c>
      <c r="D17" s="47">
        <v>19063630</v>
      </c>
    </row>
    <row r="18" spans="2:4" s="26" customFormat="1" ht="30.75" customHeight="1" x14ac:dyDescent="0.25">
      <c r="B18" s="32" t="s">
        <v>26</v>
      </c>
      <c r="C18" s="30">
        <v>1785</v>
      </c>
      <c r="D18" s="48"/>
    </row>
    <row r="19" spans="2:4" s="26" customFormat="1" ht="15.75" x14ac:dyDescent="0.25">
      <c r="B19" s="32" t="s">
        <v>28</v>
      </c>
      <c r="C19" s="30">
        <v>0</v>
      </c>
      <c r="D19" s="49"/>
    </row>
    <row r="20" spans="2:4" ht="15.75" x14ac:dyDescent="0.25">
      <c r="B20" s="3" t="s">
        <v>15</v>
      </c>
      <c r="C20" s="30">
        <v>3620</v>
      </c>
      <c r="D20" s="18">
        <v>13527237</v>
      </c>
    </row>
    <row r="21" spans="2:4" s="26" customFormat="1" ht="15.75" x14ac:dyDescent="0.25">
      <c r="B21" s="3" t="s">
        <v>31</v>
      </c>
      <c r="C21" s="30">
        <v>150</v>
      </c>
      <c r="D21" s="18">
        <v>228633</v>
      </c>
    </row>
    <row r="22" spans="2:4" s="26" customFormat="1" ht="15.75" x14ac:dyDescent="0.25">
      <c r="B22" s="3" t="s">
        <v>14</v>
      </c>
      <c r="C22" s="30">
        <v>4759</v>
      </c>
      <c r="D22" s="18">
        <v>10992114</v>
      </c>
    </row>
    <row r="23" spans="2:4" ht="15.75" x14ac:dyDescent="0.25">
      <c r="B23" s="3" t="s">
        <v>6</v>
      </c>
      <c r="C23" s="30">
        <v>982</v>
      </c>
      <c r="D23" s="18">
        <v>1027349</v>
      </c>
    </row>
    <row r="24" spans="2:4" ht="31.5" x14ac:dyDescent="0.25">
      <c r="B24" s="25" t="s">
        <v>23</v>
      </c>
      <c r="C24" s="14" t="s">
        <v>32</v>
      </c>
      <c r="D24" s="19">
        <v>5813659</v>
      </c>
    </row>
    <row r="25" spans="2:4" s="26" customFormat="1" ht="31.5" x14ac:dyDescent="0.25">
      <c r="B25" s="32" t="s">
        <v>27</v>
      </c>
      <c r="C25" s="30">
        <v>200</v>
      </c>
      <c r="D25" s="18">
        <v>21794</v>
      </c>
    </row>
    <row r="26" spans="2:4" ht="15.75" x14ac:dyDescent="0.25">
      <c r="B26" s="25" t="s">
        <v>16</v>
      </c>
      <c r="C26" s="30">
        <v>2908</v>
      </c>
      <c r="D26" s="23">
        <v>259826</v>
      </c>
    </row>
    <row r="27" spans="2:4" s="26" customFormat="1" ht="31.5" x14ac:dyDescent="0.25">
      <c r="B27" s="33" t="s">
        <v>20</v>
      </c>
      <c r="C27" s="30">
        <v>280</v>
      </c>
      <c r="D27" s="23">
        <v>545977</v>
      </c>
    </row>
    <row r="28" spans="2:4" s="26" customFormat="1" ht="15.75" x14ac:dyDescent="0.25">
      <c r="B28" s="31" t="s">
        <v>13</v>
      </c>
      <c r="C28" s="30">
        <v>25</v>
      </c>
      <c r="D28" s="23">
        <v>36713</v>
      </c>
    </row>
    <row r="29" spans="2:4" ht="15.75" x14ac:dyDescent="0.25">
      <c r="B29" s="2" t="s">
        <v>0</v>
      </c>
      <c r="C29" s="11"/>
      <c r="D29" s="16">
        <f>SUM(D15:D28)</f>
        <v>80562670</v>
      </c>
    </row>
    <row r="31" spans="2:4" ht="28.5" x14ac:dyDescent="0.25">
      <c r="B31" s="5" t="s">
        <v>3</v>
      </c>
      <c r="C31" s="6" t="s">
        <v>11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5" ht="15.75" x14ac:dyDescent="0.25">
      <c r="B33" s="3" t="s">
        <v>3</v>
      </c>
      <c r="C33" s="17">
        <v>233</v>
      </c>
      <c r="D33" s="13">
        <v>3082603</v>
      </c>
    </row>
    <row r="34" spans="1:5" ht="15.75" x14ac:dyDescent="0.25">
      <c r="B34" s="2" t="s">
        <v>0</v>
      </c>
      <c r="C34" s="11"/>
      <c r="D34" s="15">
        <f>D33</f>
        <v>3082603</v>
      </c>
    </row>
    <row r="35" spans="1:5" ht="15.75" x14ac:dyDescent="0.25">
      <c r="B35" s="4"/>
      <c r="C35" s="12"/>
      <c r="D35" s="12"/>
    </row>
    <row r="36" spans="1:5" ht="15.75" thickBot="1" x14ac:dyDescent="0.3"/>
    <row r="37" spans="1:5" ht="15.75" x14ac:dyDescent="0.25">
      <c r="B37" s="41" t="s">
        <v>4</v>
      </c>
      <c r="C37" s="43" t="s">
        <v>2</v>
      </c>
      <c r="D37" s="44"/>
      <c r="E37" s="9"/>
    </row>
    <row r="38" spans="1:5" ht="16.5" thickBot="1" x14ac:dyDescent="0.3">
      <c r="B38" s="42"/>
      <c r="C38" s="45">
        <f>D11+D29+D34</f>
        <v>126109756</v>
      </c>
      <c r="D38" s="46"/>
      <c r="E38" s="21"/>
    </row>
    <row r="40" spans="1:5" s="26" customFormat="1" x14ac:dyDescent="0.25"/>
    <row r="41" spans="1:5" ht="45.75" customHeight="1" x14ac:dyDescent="0.25">
      <c r="A41" s="36" t="s">
        <v>33</v>
      </c>
      <c r="B41" s="36"/>
      <c r="C41" s="36"/>
      <c r="D41" s="36"/>
      <c r="E41" s="36"/>
    </row>
    <row r="42" spans="1:5" x14ac:dyDescent="0.25">
      <c r="A42" s="26"/>
      <c r="B42" s="26"/>
      <c r="C42" s="26"/>
      <c r="D42" s="26"/>
      <c r="E42" s="26"/>
    </row>
    <row r="43" spans="1:5" x14ac:dyDescent="0.25">
      <c r="A43" s="37" t="s">
        <v>7</v>
      </c>
      <c r="B43" s="38" t="s">
        <v>8</v>
      </c>
      <c r="C43" s="38"/>
      <c r="D43" s="28"/>
      <c r="E43" s="26"/>
    </row>
    <row r="44" spans="1:5" ht="90" x14ac:dyDescent="0.25">
      <c r="A44" s="37"/>
      <c r="B44" s="29" t="s">
        <v>19</v>
      </c>
      <c r="C44" s="29" t="s">
        <v>18</v>
      </c>
      <c r="D44" s="27"/>
      <c r="E44" s="26"/>
    </row>
    <row r="45" spans="1:5" x14ac:dyDescent="0.25">
      <c r="A45" s="35">
        <f>B45+C45</f>
        <v>14576</v>
      </c>
      <c r="B45" s="35">
        <v>11609</v>
      </c>
      <c r="C45" s="35">
        <v>2967</v>
      </c>
      <c r="D45" s="26"/>
      <c r="E45" s="26"/>
    </row>
  </sheetData>
  <mergeCells count="11">
    <mergeCell ref="A41:E41"/>
    <mergeCell ref="A43:A44"/>
    <mergeCell ref="B43:C43"/>
    <mergeCell ref="D1:E1"/>
    <mergeCell ref="C2:E2"/>
    <mergeCell ref="C3:E3"/>
    <mergeCell ref="A5:E5"/>
    <mergeCell ref="B37:B38"/>
    <mergeCell ref="C37:D37"/>
    <mergeCell ref="C38:D38"/>
    <mergeCell ref="D17:D19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13" zoomScaleNormal="100" workbookViewId="0">
      <selection sqref="A1:E32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0" t="s">
        <v>10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12</v>
      </c>
      <c r="D3" s="50"/>
      <c r="E3" s="50"/>
    </row>
    <row r="5" spans="1:13" ht="56.25" customHeight="1" x14ac:dyDescent="0.25">
      <c r="A5" s="40" t="s">
        <v>34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59</v>
      </c>
      <c r="D10" s="13">
        <v>1415508</v>
      </c>
    </row>
    <row r="11" spans="1:13" ht="15.75" x14ac:dyDescent="0.25">
      <c r="B11" s="2" t="s">
        <v>0</v>
      </c>
      <c r="C11" s="11"/>
      <c r="D11" s="16">
        <f>D10</f>
        <v>1415508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0">
        <v>944</v>
      </c>
      <c r="D15" s="18">
        <v>392882</v>
      </c>
    </row>
    <row r="16" spans="1:13" s="26" customFormat="1" ht="15.75" x14ac:dyDescent="0.25">
      <c r="B16" s="3" t="s">
        <v>22</v>
      </c>
      <c r="C16" s="30">
        <v>170</v>
      </c>
      <c r="D16" s="18">
        <v>190779</v>
      </c>
    </row>
    <row r="17" spans="2:5" s="26" customFormat="1" ht="31.5" x14ac:dyDescent="0.25">
      <c r="B17" s="32" t="s">
        <v>24</v>
      </c>
      <c r="C17" s="30">
        <v>349</v>
      </c>
      <c r="D17" s="47">
        <v>92762</v>
      </c>
    </row>
    <row r="18" spans="2:5" s="26" customFormat="1" ht="31.5" x14ac:dyDescent="0.25">
      <c r="B18" s="32" t="s">
        <v>26</v>
      </c>
      <c r="C18" s="30">
        <v>21</v>
      </c>
      <c r="D18" s="49"/>
    </row>
    <row r="19" spans="2:5" ht="31.5" x14ac:dyDescent="0.25">
      <c r="B19" s="25" t="s">
        <v>23</v>
      </c>
      <c r="C19" s="14" t="s">
        <v>29</v>
      </c>
      <c r="D19" s="19">
        <v>143483</v>
      </c>
    </row>
    <row r="20" spans="2:5" ht="15.75" x14ac:dyDescent="0.25">
      <c r="B20" s="22" t="s">
        <v>17</v>
      </c>
      <c r="C20" s="30">
        <v>28</v>
      </c>
      <c r="D20" s="23">
        <v>26047</v>
      </c>
    </row>
    <row r="21" spans="2:5" s="26" customFormat="1" ht="15.75" x14ac:dyDescent="0.25">
      <c r="B21" s="25" t="s">
        <v>16</v>
      </c>
      <c r="C21" s="30">
        <v>76</v>
      </c>
      <c r="D21" s="23">
        <v>6036</v>
      </c>
    </row>
    <row r="22" spans="2:5" s="26" customFormat="1" ht="31.5" x14ac:dyDescent="0.25">
      <c r="B22" s="33" t="s">
        <v>20</v>
      </c>
      <c r="C22" s="30">
        <v>4</v>
      </c>
      <c r="D22" s="23">
        <v>3069</v>
      </c>
    </row>
    <row r="23" spans="2:5" ht="15.75" x14ac:dyDescent="0.25">
      <c r="B23" s="2" t="s">
        <v>0</v>
      </c>
      <c r="C23" s="11"/>
      <c r="D23" s="16">
        <f>SUM(D15:D22)</f>
        <v>855058</v>
      </c>
    </row>
    <row r="25" spans="2:5" ht="28.5" x14ac:dyDescent="0.25">
      <c r="B25" s="5" t="s">
        <v>3</v>
      </c>
      <c r="C25" s="6" t="s">
        <v>11</v>
      </c>
      <c r="D25" s="7" t="s">
        <v>2</v>
      </c>
    </row>
    <row r="26" spans="2:5" ht="15.75" x14ac:dyDescent="0.25">
      <c r="B26" s="8">
        <v>1</v>
      </c>
      <c r="C26" s="8">
        <v>2</v>
      </c>
      <c r="D26" s="8">
        <v>3</v>
      </c>
    </row>
    <row r="27" spans="2:5" ht="15.75" x14ac:dyDescent="0.25">
      <c r="B27" s="3" t="s">
        <v>3</v>
      </c>
      <c r="C27" s="17">
        <v>3</v>
      </c>
      <c r="D27" s="13">
        <v>41784</v>
      </c>
    </row>
    <row r="28" spans="2:5" ht="15.75" x14ac:dyDescent="0.25">
      <c r="B28" s="2" t="s">
        <v>0</v>
      </c>
      <c r="C28" s="11"/>
      <c r="D28" s="15">
        <f>D27</f>
        <v>41784</v>
      </c>
    </row>
    <row r="29" spans="2:5" ht="15.75" x14ac:dyDescent="0.25">
      <c r="B29" s="4"/>
      <c r="C29" s="12"/>
      <c r="D29" s="12"/>
    </row>
    <row r="30" spans="2:5" ht="15.75" thickBot="1" x14ac:dyDescent="0.3"/>
    <row r="31" spans="2:5" ht="15.75" x14ac:dyDescent="0.25">
      <c r="B31" s="41" t="s">
        <v>4</v>
      </c>
      <c r="C31" s="43" t="s">
        <v>2</v>
      </c>
      <c r="D31" s="44"/>
      <c r="E31" s="9"/>
    </row>
    <row r="32" spans="2:5" ht="16.5" thickBot="1" x14ac:dyDescent="0.3">
      <c r="B32" s="42"/>
      <c r="C32" s="45">
        <f>D11+D23+D28</f>
        <v>2312350</v>
      </c>
      <c r="D32" s="46"/>
      <c r="E32" s="21"/>
    </row>
  </sheetData>
  <mergeCells count="8">
    <mergeCell ref="D1:E1"/>
    <mergeCell ref="C2:E2"/>
    <mergeCell ref="C3:E3"/>
    <mergeCell ref="A5:E5"/>
    <mergeCell ref="B31:B32"/>
    <mergeCell ref="C31:D31"/>
    <mergeCell ref="C32:D32"/>
    <mergeCell ref="D17:D1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2022-02-09T02:53:11Z</cp:lastPrinted>
  <dcterms:created xsi:type="dcterms:W3CDTF">2013-02-07T03:49:39Z</dcterms:created>
  <dcterms:modified xsi:type="dcterms:W3CDTF">2022-02-09T04:03:24Z</dcterms:modified>
</cp:coreProperties>
</file>