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<sst xmlns="http://schemas.openxmlformats.org/spreadsheetml/2006/main" count="515" uniqueCount="311">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</sst>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43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3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3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3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10" fillId="0" borderId="0" xfId="0" applyNumberFormat="1" applyFont="1"/>
    <xf numFmtId="43" fontId="4" fillId="0" borderId="0" xfId="4"/>
    <xf numFmtId="43" fontId="5" fillId="0" borderId="0" xfId="0" applyNumberFormat="1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1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0"/>
  <sheetViews>
    <sheetView tabSelected="1" zoomScale="85" zoomScaleNormal="85" workbookViewId="0">
      <pane xSplit="5" ySplit="5" topLeftCell="F46" activePane="bottomRight" state="frozen"/>
      <selection pane="topRight" activeCell="F1" sqref="F1"/>
      <selection pane="bottomLeft" activeCell="A6" sqref="A6"/>
      <selection pane="bottomRight" activeCell="J105" sqref="J105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8.5703125" style="50" bestFit="1" customWidth="1"/>
    <col min="8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56" t="s">
        <v>1</v>
      </c>
      <c r="B3" s="56"/>
      <c r="C3" s="65" t="s">
        <v>2</v>
      </c>
      <c r="D3" s="66" t="s">
        <v>3</v>
      </c>
      <c r="E3" s="6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328</v>
      </c>
      <c r="E10" s="6">
        <f>E11+E12+E13+E14+E15</f>
        <v>5717001</v>
      </c>
    </row>
    <row r="11" spans="1:5" x14ac:dyDescent="0.3">
      <c r="A11" s="36">
        <v>6</v>
      </c>
      <c r="B11" s="32"/>
      <c r="C11" s="35" t="s">
        <v>10</v>
      </c>
      <c r="D11" s="30">
        <v>328</v>
      </c>
      <c r="E11" s="30">
        <v>5717001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2</v>
      </c>
      <c r="E16" s="6">
        <f>E17</f>
        <v>15722</v>
      </c>
    </row>
    <row r="17" spans="1:5" x14ac:dyDescent="0.3">
      <c r="A17" s="36">
        <v>12</v>
      </c>
      <c r="B17" s="32"/>
      <c r="C17" s="35" t="s">
        <v>14</v>
      </c>
      <c r="D17" s="30">
        <v>2</v>
      </c>
      <c r="E17" s="30">
        <v>15722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57</v>
      </c>
      <c r="E18" s="6">
        <f>E19</f>
        <v>1356158</v>
      </c>
    </row>
    <row r="19" spans="1:5" x14ac:dyDescent="0.3">
      <c r="A19" s="36">
        <v>14</v>
      </c>
      <c r="B19" s="32"/>
      <c r="C19" s="35" t="s">
        <v>16</v>
      </c>
      <c r="D19" s="30">
        <v>57</v>
      </c>
      <c r="E19" s="30">
        <v>1356158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5</v>
      </c>
      <c r="E20" s="6">
        <f>E21</f>
        <v>137712</v>
      </c>
    </row>
    <row r="21" spans="1:5" x14ac:dyDescent="0.3">
      <c r="A21" s="36">
        <v>16</v>
      </c>
      <c r="B21" s="32"/>
      <c r="C21" s="35" t="s">
        <v>18</v>
      </c>
      <c r="D21" s="30">
        <v>5</v>
      </c>
      <c r="E21" s="30">
        <v>137712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115</v>
      </c>
      <c r="E35" s="6">
        <f>E36+E37</f>
        <v>3083528</v>
      </c>
    </row>
    <row r="36" spans="1:5" x14ac:dyDescent="0.3">
      <c r="A36" s="36">
        <v>31</v>
      </c>
      <c r="B36" s="32"/>
      <c r="C36" s="35" t="s">
        <v>33</v>
      </c>
      <c r="D36" s="30">
        <v>115</v>
      </c>
      <c r="E36" s="30">
        <v>3083528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22</v>
      </c>
      <c r="E38" s="6">
        <f>E39+E40+E41</f>
        <v>743121</v>
      </c>
    </row>
    <row r="39" spans="1:5" x14ac:dyDescent="0.3">
      <c r="A39" s="36">
        <v>34</v>
      </c>
      <c r="B39" s="32"/>
      <c r="C39" s="35" t="s">
        <v>36</v>
      </c>
      <c r="D39" s="30">
        <v>22</v>
      </c>
      <c r="E39" s="30">
        <v>743121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232102</v>
      </c>
    </row>
    <row r="50" spans="1:5" x14ac:dyDescent="0.3">
      <c r="A50" s="36">
        <v>45</v>
      </c>
      <c r="B50" s="32"/>
      <c r="C50" s="35" t="s">
        <v>47</v>
      </c>
      <c r="D50" s="30">
        <v>15</v>
      </c>
      <c r="E50" s="30">
        <v>232102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1</v>
      </c>
      <c r="E54" s="6">
        <f>E55</f>
        <v>44807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44807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181</v>
      </c>
      <c r="E73" s="6">
        <f>E74</f>
        <v>6077236</v>
      </c>
    </row>
    <row r="74" spans="1:5" x14ac:dyDescent="0.3">
      <c r="A74" s="36">
        <v>69</v>
      </c>
      <c r="B74" s="32"/>
      <c r="C74" s="35" t="s">
        <v>71</v>
      </c>
      <c r="D74" s="30">
        <v>181</v>
      </c>
      <c r="E74" s="30">
        <v>6077236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1</v>
      </c>
      <c r="E75" s="6">
        <f>E76</f>
        <v>43759</v>
      </c>
    </row>
    <row r="76" spans="1:5" x14ac:dyDescent="0.3">
      <c r="A76" s="36">
        <v>71</v>
      </c>
      <c r="B76" s="32"/>
      <c r="C76" s="35" t="s">
        <v>73</v>
      </c>
      <c r="D76" s="30">
        <v>1</v>
      </c>
      <c r="E76" s="30">
        <v>43759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41</v>
      </c>
      <c r="E77" s="6">
        <f>E78+E79</f>
        <v>1007511</v>
      </c>
    </row>
    <row r="78" spans="1:5" x14ac:dyDescent="0.3">
      <c r="A78" s="36">
        <v>73</v>
      </c>
      <c r="B78" s="32"/>
      <c r="C78" s="35" t="s">
        <v>75</v>
      </c>
      <c r="D78" s="30">
        <v>41</v>
      </c>
      <c r="E78" s="30">
        <v>1007511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1</v>
      </c>
      <c r="E80" s="6">
        <f>E81</f>
        <v>27979</v>
      </c>
    </row>
    <row r="81" spans="1:5" x14ac:dyDescent="0.3">
      <c r="A81" s="36">
        <v>76</v>
      </c>
      <c r="B81" s="32"/>
      <c r="C81" s="35" t="s">
        <v>78</v>
      </c>
      <c r="D81" s="30">
        <v>1</v>
      </c>
      <c r="E81" s="30">
        <v>27979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143</v>
      </c>
      <c r="E82" s="6">
        <f>E83</f>
        <v>3362223</v>
      </c>
    </row>
    <row r="83" spans="1:5" x14ac:dyDescent="0.3">
      <c r="A83" s="36">
        <v>78</v>
      </c>
      <c r="B83" s="32"/>
      <c r="C83" s="35" t="s">
        <v>80</v>
      </c>
      <c r="D83" s="30">
        <v>143</v>
      </c>
      <c r="E83" s="30">
        <v>3362223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2</v>
      </c>
      <c r="E84" s="6">
        <f>E85</f>
        <v>100620</v>
      </c>
    </row>
    <row r="85" spans="1:5" x14ac:dyDescent="0.3">
      <c r="A85" s="36">
        <v>80</v>
      </c>
      <c r="B85" s="32"/>
      <c r="C85" s="35" t="s">
        <v>82</v>
      </c>
      <c r="D85" s="30">
        <v>2</v>
      </c>
      <c r="E85" s="30">
        <v>100620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19</v>
      </c>
      <c r="E86" s="6">
        <f>E87+E88</f>
        <v>559099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19</v>
      </c>
      <c r="E88" s="30">
        <v>559099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34</v>
      </c>
      <c r="E89" s="6">
        <f>E90</f>
        <v>599295</v>
      </c>
    </row>
    <row r="90" spans="1:5" x14ac:dyDescent="0.3">
      <c r="A90" s="36">
        <v>85</v>
      </c>
      <c r="B90" s="32"/>
      <c r="C90" s="35" t="s">
        <v>87</v>
      </c>
      <c r="D90" s="30">
        <v>34</v>
      </c>
      <c r="E90" s="30">
        <v>599295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50</v>
      </c>
      <c r="E91" s="6">
        <f>E92+E93</f>
        <v>1022796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50</v>
      </c>
      <c r="E93" s="30">
        <v>1022796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5</v>
      </c>
      <c r="E94" s="6">
        <f>E95</f>
        <v>136256</v>
      </c>
    </row>
    <row r="95" spans="1:5" x14ac:dyDescent="0.3">
      <c r="A95" s="36">
        <v>90</v>
      </c>
      <c r="B95" s="32"/>
      <c r="C95" s="35" t="s">
        <v>92</v>
      </c>
      <c r="D95" s="30">
        <v>5</v>
      </c>
      <c r="E95" s="30">
        <v>136256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11</v>
      </c>
      <c r="E96" s="6">
        <f>E97</f>
        <v>753602</v>
      </c>
    </row>
    <row r="97" spans="1:7" x14ac:dyDescent="0.3">
      <c r="A97" s="36">
        <v>92</v>
      </c>
      <c r="B97" s="32"/>
      <c r="C97" s="35" t="s">
        <v>94</v>
      </c>
      <c r="D97" s="30">
        <v>11</v>
      </c>
      <c r="E97" s="30">
        <v>753602</v>
      </c>
    </row>
    <row r="98" spans="1:7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7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7" x14ac:dyDescent="0.3">
      <c r="A100" s="36">
        <v>95</v>
      </c>
      <c r="B100" s="32">
        <v>35</v>
      </c>
      <c r="C100" s="33" t="s">
        <v>97</v>
      </c>
      <c r="D100" s="6">
        <f>D101</f>
        <v>2</v>
      </c>
      <c r="E100" s="6">
        <f>E101</f>
        <v>65771</v>
      </c>
    </row>
    <row r="101" spans="1:7" x14ac:dyDescent="0.3">
      <c r="A101" s="36">
        <v>96</v>
      </c>
      <c r="B101" s="32"/>
      <c r="C101" s="35" t="s">
        <v>98</v>
      </c>
      <c r="D101" s="30">
        <v>2</v>
      </c>
      <c r="E101" s="30">
        <v>65771</v>
      </c>
    </row>
    <row r="102" spans="1:7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7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7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7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7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7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7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7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7" x14ac:dyDescent="0.3">
      <c r="A110" s="67" t="s">
        <v>107</v>
      </c>
      <c r="B110" s="60"/>
      <c r="C110" s="61"/>
      <c r="D110" s="39">
        <v>1035</v>
      </c>
      <c r="E110" s="39">
        <v>25086298</v>
      </c>
    </row>
    <row r="111" spans="1:7" x14ac:dyDescent="0.3">
      <c r="D111" s="40">
        <f>SUM(D108,D103,D102,D100,D98,D96,D94,D91,D89,D86,D84,D82,D80,D77,D75,D73,D71,D69,D66,D56,D54,D51,D49,D44,D42,D38,D35,D33,D31,D29,D27,D25,D22,D20,D18,D16,D10,D6)</f>
        <v>1035</v>
      </c>
      <c r="E111" s="53"/>
      <c r="G111" s="43"/>
    </row>
    <row r="113" spans="1:5" x14ac:dyDescent="0.3">
      <c r="A113" s="56" t="s">
        <v>1</v>
      </c>
      <c r="B113" s="56" t="s">
        <v>108</v>
      </c>
      <c r="C113" s="65" t="s">
        <v>109</v>
      </c>
      <c r="D113" s="66" t="s">
        <v>110</v>
      </c>
      <c r="E113" s="6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56" t="s">
        <v>1</v>
      </c>
      <c r="B121" s="56"/>
      <c r="C121" s="65" t="s">
        <v>117</v>
      </c>
      <c r="D121" s="66" t="s">
        <v>3</v>
      </c>
      <c r="E121" s="6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5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5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5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9" t="s">
        <v>107</v>
      </c>
      <c r="B138" s="60"/>
      <c r="C138" s="61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D113:D115"/>
    <mergeCell ref="E113:E115"/>
    <mergeCell ref="A121:A123"/>
    <mergeCell ref="B121:B123"/>
    <mergeCell ref="A138:C138"/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10:C110"/>
    <mergeCell ref="A113:A115"/>
    <mergeCell ref="B113:B115"/>
    <mergeCell ref="C113:C115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C24" sqref="C24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56" t="s">
        <v>1</v>
      </c>
      <c r="B3" s="56"/>
      <c r="C3" s="65" t="s">
        <v>2</v>
      </c>
      <c r="D3" s="66" t="s">
        <v>3</v>
      </c>
      <c r="E3" s="6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2</v>
      </c>
      <c r="E18" s="34">
        <f>E19</f>
        <v>25015</v>
      </c>
    </row>
    <row r="19" spans="1:5" x14ac:dyDescent="0.3">
      <c r="A19" s="36">
        <v>14</v>
      </c>
      <c r="B19" s="32"/>
      <c r="C19" s="35" t="s">
        <v>16</v>
      </c>
      <c r="D19" s="30">
        <v>2</v>
      </c>
      <c r="E19" s="30">
        <v>25015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6</v>
      </c>
      <c r="E35" s="34">
        <f>E36+E37</f>
        <v>54808</v>
      </c>
    </row>
    <row r="36" spans="1:5" x14ac:dyDescent="0.3">
      <c r="A36" s="36">
        <v>31</v>
      </c>
      <c r="B36" s="32"/>
      <c r="C36" s="35" t="s">
        <v>33</v>
      </c>
      <c r="D36" s="30">
        <v>6</v>
      </c>
      <c r="E36" s="30">
        <v>54808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80</v>
      </c>
      <c r="E38" s="34">
        <f>E39+E40+E41</f>
        <v>1011840</v>
      </c>
    </row>
    <row r="39" spans="1:5" x14ac:dyDescent="0.3">
      <c r="A39" s="36">
        <v>34</v>
      </c>
      <c r="B39" s="32"/>
      <c r="C39" s="35" t="s">
        <v>36</v>
      </c>
      <c r="D39" s="30">
        <v>80</v>
      </c>
      <c r="E39" s="30">
        <v>1011840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8</v>
      </c>
      <c r="E44" s="34">
        <f>E45+E46+E47+E48</f>
        <v>110178</v>
      </c>
    </row>
    <row r="45" spans="1:5" x14ac:dyDescent="0.3">
      <c r="A45" s="36">
        <v>40</v>
      </c>
      <c r="B45" s="32"/>
      <c r="C45" s="35" t="s">
        <v>42</v>
      </c>
      <c r="D45" s="30">
        <v>8</v>
      </c>
      <c r="E45" s="30">
        <v>110178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60</v>
      </c>
      <c r="E49" s="34">
        <f>E50</f>
        <v>792608</v>
      </c>
    </row>
    <row r="50" spans="1:5" x14ac:dyDescent="0.3">
      <c r="A50" s="36">
        <v>45</v>
      </c>
      <c r="B50" s="32"/>
      <c r="C50" s="35" t="s">
        <v>47</v>
      </c>
      <c r="D50" s="30">
        <v>60</v>
      </c>
      <c r="E50" s="30">
        <v>792608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1</v>
      </c>
      <c r="E54" s="34">
        <f>E55</f>
        <v>14054</v>
      </c>
    </row>
    <row r="55" spans="1:5" x14ac:dyDescent="0.3">
      <c r="A55" s="36">
        <v>50</v>
      </c>
      <c r="B55" s="32"/>
      <c r="C55" s="35" t="s">
        <v>52</v>
      </c>
      <c r="D55" s="30">
        <v>1</v>
      </c>
      <c r="E55" s="30">
        <v>14054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10</v>
      </c>
      <c r="E66" s="34">
        <f>E67+E68</f>
        <v>103995</v>
      </c>
    </row>
    <row r="67" spans="1:5" x14ac:dyDescent="0.3">
      <c r="A67" s="36">
        <v>62</v>
      </c>
      <c r="B67" s="32"/>
      <c r="C67" s="35" t="s">
        <v>64</v>
      </c>
      <c r="D67" s="30">
        <v>10</v>
      </c>
      <c r="E67" s="30">
        <v>103995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5</v>
      </c>
      <c r="E73" s="34">
        <f>E74</f>
        <v>63240</v>
      </c>
    </row>
    <row r="74" spans="1:5" x14ac:dyDescent="0.3">
      <c r="A74" s="36">
        <v>69</v>
      </c>
      <c r="B74" s="32"/>
      <c r="C74" s="35" t="s">
        <v>71</v>
      </c>
      <c r="D74" s="30">
        <v>5</v>
      </c>
      <c r="E74" s="30">
        <v>63240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16</v>
      </c>
      <c r="E86" s="34">
        <f>E87+E88</f>
        <v>241998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16</v>
      </c>
      <c r="E88" s="30">
        <v>241998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7</v>
      </c>
      <c r="E100" s="34">
        <f>E101</f>
        <v>110227</v>
      </c>
    </row>
    <row r="101" spans="1:5" x14ac:dyDescent="0.3">
      <c r="A101" s="36">
        <v>96</v>
      </c>
      <c r="B101" s="32"/>
      <c r="C101" s="35" t="s">
        <v>98</v>
      </c>
      <c r="D101" s="30">
        <v>7</v>
      </c>
      <c r="E101" s="30">
        <v>110227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7" t="s">
        <v>107</v>
      </c>
      <c r="B110" s="60"/>
      <c r="C110" s="61"/>
      <c r="D110" s="19">
        <v>195</v>
      </c>
      <c r="E110" s="19">
        <v>2527963</v>
      </c>
    </row>
    <row r="111" spans="1:5" x14ac:dyDescent="0.3">
      <c r="D111" s="21"/>
      <c r="E111" s="21"/>
    </row>
    <row r="112" spans="1:5" x14ac:dyDescent="0.3">
      <c r="E112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zoomScale="55" zoomScaleNormal="55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H46" sqref="H46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42578125" style="50" bestFit="1" customWidth="1"/>
    <col min="8" max="8" width="13.85546875" style="50" customWidth="1"/>
    <col min="9" max="9" width="19.140625" style="50" bestFit="1" customWidth="1"/>
    <col min="10" max="10" width="10.5703125" style="50" bestFit="1" customWidth="1"/>
    <col min="11" max="11" width="10.28515625" style="50" bestFit="1" customWidth="1"/>
    <col min="12" max="16384" width="9.140625" style="50"/>
  </cols>
  <sheetData>
    <row r="1" spans="1:9" ht="63" customHeight="1" x14ac:dyDescent="0.3">
      <c r="A1" s="62" t="s">
        <v>0</v>
      </c>
      <c r="B1" s="64"/>
      <c r="C1" s="64"/>
      <c r="D1" s="63"/>
      <c r="E1" s="63"/>
    </row>
    <row r="3" spans="1:9" x14ac:dyDescent="0.3">
      <c r="A3" s="56" t="s">
        <v>1</v>
      </c>
      <c r="B3" s="56" t="s">
        <v>108</v>
      </c>
      <c r="C3" s="69" t="s">
        <v>109</v>
      </c>
      <c r="D3" s="68" t="s">
        <v>127</v>
      </c>
      <c r="E3" s="68" t="s">
        <v>4</v>
      </c>
    </row>
    <row r="4" spans="1:9" ht="15.75" customHeight="1" x14ac:dyDescent="0.3">
      <c r="A4" s="57"/>
      <c r="B4" s="57"/>
      <c r="C4" s="57"/>
      <c r="D4" s="57"/>
      <c r="E4" s="57"/>
    </row>
    <row r="5" spans="1:9" ht="15.75" customHeight="1" x14ac:dyDescent="0.3">
      <c r="A5" s="58"/>
      <c r="B5" s="58"/>
      <c r="C5" s="58"/>
      <c r="D5" s="58"/>
      <c r="E5" s="58"/>
    </row>
    <row r="6" spans="1:9" x14ac:dyDescent="0.3">
      <c r="A6" s="48">
        <v>1</v>
      </c>
      <c r="B6" s="72" t="s">
        <v>128</v>
      </c>
      <c r="C6" s="14" t="s">
        <v>129</v>
      </c>
      <c r="D6" s="30">
        <v>2000</v>
      </c>
      <c r="E6" s="30">
        <v>1033463</v>
      </c>
      <c r="F6" s="54"/>
      <c r="G6" s="55"/>
      <c r="I6" s="55"/>
    </row>
    <row r="7" spans="1:9" x14ac:dyDescent="0.3">
      <c r="A7" s="48">
        <v>2</v>
      </c>
      <c r="B7" s="57"/>
      <c r="C7" s="14" t="s">
        <v>130</v>
      </c>
      <c r="D7" s="30">
        <v>950</v>
      </c>
      <c r="E7" s="30">
        <v>490895</v>
      </c>
      <c r="F7" s="54"/>
      <c r="G7" s="55"/>
      <c r="I7" s="55"/>
    </row>
    <row r="8" spans="1:9" x14ac:dyDescent="0.3">
      <c r="A8" s="48">
        <v>3</v>
      </c>
      <c r="B8" s="57"/>
      <c r="C8" s="14" t="s">
        <v>131</v>
      </c>
      <c r="D8" s="30">
        <v>0</v>
      </c>
      <c r="E8" s="30">
        <v>0</v>
      </c>
      <c r="F8" s="54"/>
      <c r="G8" s="55"/>
      <c r="I8" s="55"/>
    </row>
    <row r="9" spans="1:9" x14ac:dyDescent="0.3">
      <c r="A9" s="48">
        <v>4</v>
      </c>
      <c r="B9" s="57"/>
      <c r="C9" s="14" t="s">
        <v>132</v>
      </c>
      <c r="D9" s="30">
        <v>0</v>
      </c>
      <c r="E9" s="30">
        <v>0</v>
      </c>
      <c r="F9" s="54"/>
      <c r="G9" s="55"/>
      <c r="I9" s="55"/>
    </row>
    <row r="10" spans="1:9" x14ac:dyDescent="0.3">
      <c r="A10" s="48">
        <v>5</v>
      </c>
      <c r="B10" s="57"/>
      <c r="C10" s="15" t="s">
        <v>133</v>
      </c>
      <c r="D10" s="30">
        <v>0</v>
      </c>
      <c r="E10" s="30">
        <v>0</v>
      </c>
      <c r="F10" s="54"/>
      <c r="G10" s="55"/>
      <c r="I10" s="55"/>
    </row>
    <row r="11" spans="1:9" x14ac:dyDescent="0.3">
      <c r="A11" s="48">
        <v>6</v>
      </c>
      <c r="B11" s="57"/>
      <c r="C11" s="15" t="s">
        <v>134</v>
      </c>
      <c r="D11" s="30">
        <v>0</v>
      </c>
      <c r="E11" s="30">
        <v>0</v>
      </c>
      <c r="F11" s="54"/>
      <c r="G11" s="55"/>
      <c r="I11" s="55"/>
    </row>
    <row r="12" spans="1:9" x14ac:dyDescent="0.3">
      <c r="A12" s="48">
        <v>7</v>
      </c>
      <c r="B12" s="57"/>
      <c r="C12" s="14" t="s">
        <v>135</v>
      </c>
      <c r="D12" s="30">
        <v>0</v>
      </c>
      <c r="E12" s="30">
        <v>0</v>
      </c>
      <c r="F12" s="54"/>
      <c r="G12" s="55"/>
      <c r="I12" s="55"/>
    </row>
    <row r="13" spans="1:9" x14ac:dyDescent="0.3">
      <c r="A13" s="48">
        <v>8</v>
      </c>
      <c r="B13" s="57"/>
      <c r="C13" s="14" t="s">
        <v>136</v>
      </c>
      <c r="D13" s="30">
        <v>0</v>
      </c>
      <c r="E13" s="30">
        <v>0</v>
      </c>
      <c r="F13" s="54"/>
      <c r="G13" s="55"/>
      <c r="I13" s="55"/>
    </row>
    <row r="14" spans="1:9" x14ac:dyDescent="0.3">
      <c r="A14" s="48">
        <v>9</v>
      </c>
      <c r="B14" s="57"/>
      <c r="C14" s="14" t="s">
        <v>137</v>
      </c>
      <c r="D14" s="30">
        <v>0</v>
      </c>
      <c r="E14" s="30">
        <v>0</v>
      </c>
      <c r="F14" s="54"/>
      <c r="G14" s="55"/>
      <c r="I14" s="55"/>
    </row>
    <row r="15" spans="1:9" x14ac:dyDescent="0.3">
      <c r="A15" s="48">
        <v>10</v>
      </c>
      <c r="B15" s="57"/>
      <c r="C15" s="14" t="s">
        <v>138</v>
      </c>
      <c r="D15" s="30">
        <v>0</v>
      </c>
      <c r="E15" s="30">
        <v>0</v>
      </c>
      <c r="F15" s="54"/>
      <c r="G15" s="55"/>
      <c r="I15" s="55"/>
    </row>
    <row r="16" spans="1:9" x14ac:dyDescent="0.3">
      <c r="A16" s="48">
        <v>11</v>
      </c>
      <c r="B16" s="57"/>
      <c r="C16" s="14" t="s">
        <v>139</v>
      </c>
      <c r="D16" s="30">
        <v>0</v>
      </c>
      <c r="E16" s="30">
        <v>0</v>
      </c>
      <c r="F16" s="54"/>
      <c r="G16" s="55"/>
      <c r="I16" s="55"/>
    </row>
    <row r="17" spans="1:9" x14ac:dyDescent="0.3">
      <c r="A17" s="48">
        <v>12</v>
      </c>
      <c r="B17" s="57"/>
      <c r="C17" s="14" t="s">
        <v>140</v>
      </c>
      <c r="D17" s="30">
        <v>0</v>
      </c>
      <c r="E17" s="30">
        <v>0</v>
      </c>
      <c r="F17" s="54"/>
      <c r="G17" s="55"/>
      <c r="I17" s="55"/>
    </row>
    <row r="18" spans="1:9" x14ac:dyDescent="0.3">
      <c r="A18" s="48">
        <v>13</v>
      </c>
      <c r="B18" s="57"/>
      <c r="C18" s="14" t="s">
        <v>141</v>
      </c>
      <c r="D18" s="30">
        <v>650</v>
      </c>
      <c r="E18" s="30">
        <v>310007</v>
      </c>
      <c r="F18" s="54"/>
      <c r="G18" s="55"/>
      <c r="I18" s="55"/>
    </row>
    <row r="19" spans="1:9" x14ac:dyDescent="0.3">
      <c r="A19" s="48">
        <v>14</v>
      </c>
      <c r="B19" s="57"/>
      <c r="C19" s="14" t="s">
        <v>142</v>
      </c>
      <c r="D19" s="30">
        <v>0</v>
      </c>
      <c r="E19" s="30">
        <v>0</v>
      </c>
      <c r="F19" s="54"/>
      <c r="G19" s="55"/>
      <c r="I19" s="55"/>
    </row>
    <row r="20" spans="1:9" x14ac:dyDescent="0.3">
      <c r="A20" s="48">
        <v>15</v>
      </c>
      <c r="B20" s="57"/>
      <c r="C20" s="14" t="s">
        <v>143</v>
      </c>
      <c r="D20" s="30">
        <v>0</v>
      </c>
      <c r="E20" s="30">
        <v>0</v>
      </c>
      <c r="F20" s="54"/>
      <c r="G20" s="55"/>
      <c r="I20" s="55"/>
    </row>
    <row r="21" spans="1:9" x14ac:dyDescent="0.3">
      <c r="A21" s="48">
        <v>16</v>
      </c>
      <c r="B21" s="57"/>
      <c r="C21" s="14" t="s">
        <v>144</v>
      </c>
      <c r="D21" s="30">
        <v>2300</v>
      </c>
      <c r="E21" s="30">
        <v>1038577</v>
      </c>
      <c r="F21" s="54"/>
      <c r="G21" s="55"/>
      <c r="I21" s="55"/>
    </row>
    <row r="22" spans="1:9" x14ac:dyDescent="0.3">
      <c r="A22" s="48">
        <v>17</v>
      </c>
      <c r="B22" s="57"/>
      <c r="C22" s="14" t="s">
        <v>145</v>
      </c>
      <c r="D22" s="30">
        <v>0</v>
      </c>
      <c r="E22" s="30">
        <v>0</v>
      </c>
      <c r="F22" s="54"/>
      <c r="G22" s="55"/>
      <c r="I22" s="55"/>
    </row>
    <row r="23" spans="1:9" x14ac:dyDescent="0.3">
      <c r="A23" s="48">
        <v>18</v>
      </c>
      <c r="B23" s="57"/>
      <c r="C23" s="14" t="s">
        <v>146</v>
      </c>
      <c r="D23" s="30">
        <v>0</v>
      </c>
      <c r="E23" s="30">
        <v>0</v>
      </c>
      <c r="F23" s="54"/>
      <c r="G23" s="55"/>
      <c r="I23" s="55"/>
    </row>
    <row r="24" spans="1:9" x14ac:dyDescent="0.3">
      <c r="A24" s="48">
        <v>19</v>
      </c>
      <c r="B24" s="57"/>
      <c r="C24" s="14" t="s">
        <v>147</v>
      </c>
      <c r="D24" s="30">
        <v>0</v>
      </c>
      <c r="E24" s="30">
        <v>0</v>
      </c>
      <c r="F24" s="54"/>
      <c r="G24" s="55"/>
      <c r="I24" s="55"/>
    </row>
    <row r="25" spans="1:9" x14ac:dyDescent="0.3">
      <c r="A25" s="48">
        <v>20</v>
      </c>
      <c r="B25" s="57"/>
      <c r="C25" s="14" t="s">
        <v>148</v>
      </c>
      <c r="D25" s="30">
        <v>8000</v>
      </c>
      <c r="E25" s="30">
        <v>3435961</v>
      </c>
      <c r="F25" s="54"/>
      <c r="G25" s="55"/>
      <c r="I25" s="55"/>
    </row>
    <row r="26" spans="1:9" x14ac:dyDescent="0.3">
      <c r="A26" s="48">
        <v>21</v>
      </c>
      <c r="B26" s="57"/>
      <c r="C26" s="14" t="s">
        <v>149</v>
      </c>
      <c r="D26" s="30">
        <v>0</v>
      </c>
      <c r="E26" s="30">
        <v>0</v>
      </c>
      <c r="F26" s="54"/>
      <c r="G26" s="55"/>
      <c r="I26" s="55"/>
    </row>
    <row r="27" spans="1:9" x14ac:dyDescent="0.3">
      <c r="A27" s="48">
        <v>22</v>
      </c>
      <c r="B27" s="57"/>
      <c r="C27" s="14" t="s">
        <v>150</v>
      </c>
      <c r="D27" s="30">
        <v>0</v>
      </c>
      <c r="E27" s="30">
        <v>0</v>
      </c>
      <c r="F27" s="54"/>
      <c r="G27" s="55"/>
      <c r="I27" s="55"/>
    </row>
    <row r="28" spans="1:9" x14ac:dyDescent="0.3">
      <c r="A28" s="48">
        <v>23</v>
      </c>
      <c r="B28" s="57"/>
      <c r="C28" s="14" t="s">
        <v>151</v>
      </c>
      <c r="D28" s="30">
        <v>0</v>
      </c>
      <c r="E28" s="30">
        <v>0</v>
      </c>
      <c r="F28" s="54"/>
      <c r="G28" s="55"/>
      <c r="I28" s="55"/>
    </row>
    <row r="29" spans="1:9" x14ac:dyDescent="0.3">
      <c r="A29" s="48">
        <v>24</v>
      </c>
      <c r="B29" s="57"/>
      <c r="C29" s="14" t="s">
        <v>152</v>
      </c>
      <c r="D29" s="30">
        <v>0</v>
      </c>
      <c r="E29" s="30">
        <v>0</v>
      </c>
      <c r="F29" s="54"/>
      <c r="G29" s="55"/>
      <c r="I29" s="55"/>
    </row>
    <row r="30" spans="1:9" x14ac:dyDescent="0.3">
      <c r="A30" s="48">
        <v>25</v>
      </c>
      <c r="B30" s="57"/>
      <c r="C30" s="14" t="s">
        <v>153</v>
      </c>
      <c r="D30" s="30">
        <v>0</v>
      </c>
      <c r="E30" s="30">
        <v>0</v>
      </c>
      <c r="F30" s="54"/>
      <c r="G30" s="55"/>
      <c r="I30" s="55"/>
    </row>
    <row r="31" spans="1:9" x14ac:dyDescent="0.3">
      <c r="A31" s="48">
        <v>26</v>
      </c>
      <c r="B31" s="57"/>
      <c r="C31" s="14" t="s">
        <v>154</v>
      </c>
      <c r="D31" s="30">
        <v>0</v>
      </c>
      <c r="E31" s="30">
        <v>0</v>
      </c>
      <c r="F31" s="54"/>
      <c r="G31" s="55"/>
      <c r="I31" s="55"/>
    </row>
    <row r="32" spans="1:9" x14ac:dyDescent="0.3">
      <c r="A32" s="48">
        <v>27</v>
      </c>
      <c r="B32" s="57"/>
      <c r="C32" s="14" t="s">
        <v>155</v>
      </c>
      <c r="D32" s="30">
        <v>8000</v>
      </c>
      <c r="E32" s="30">
        <v>3029186</v>
      </c>
      <c r="F32" s="54"/>
      <c r="G32" s="55"/>
      <c r="I32" s="55"/>
    </row>
    <row r="33" spans="1:9" x14ac:dyDescent="0.3">
      <c r="A33" s="48">
        <v>28</v>
      </c>
      <c r="B33" s="57"/>
      <c r="C33" s="14" t="s">
        <v>156</v>
      </c>
      <c r="D33" s="30">
        <v>0</v>
      </c>
      <c r="E33" s="30">
        <v>0</v>
      </c>
      <c r="F33" s="54"/>
      <c r="G33" s="55"/>
      <c r="I33" s="55"/>
    </row>
    <row r="34" spans="1:9" x14ac:dyDescent="0.3">
      <c r="A34" s="48">
        <v>29</v>
      </c>
      <c r="B34" s="57"/>
      <c r="C34" s="14" t="s">
        <v>157</v>
      </c>
      <c r="D34" s="30">
        <v>0</v>
      </c>
      <c r="E34" s="30">
        <v>0</v>
      </c>
      <c r="F34" s="54"/>
      <c r="G34" s="55"/>
      <c r="I34" s="55"/>
    </row>
    <row r="35" spans="1:9" x14ac:dyDescent="0.3">
      <c r="A35" s="48">
        <v>30</v>
      </c>
      <c r="B35" s="57"/>
      <c r="C35" s="14" t="s">
        <v>158</v>
      </c>
      <c r="D35" s="30">
        <v>0</v>
      </c>
      <c r="E35" s="30">
        <v>0</v>
      </c>
      <c r="F35" s="54"/>
      <c r="G35" s="55"/>
      <c r="I35" s="55"/>
    </row>
    <row r="36" spans="1:9" x14ac:dyDescent="0.3">
      <c r="A36" s="48">
        <v>31</v>
      </c>
      <c r="B36" s="57"/>
      <c r="C36" s="14" t="s">
        <v>159</v>
      </c>
      <c r="D36" s="30">
        <v>0</v>
      </c>
      <c r="E36" s="30">
        <v>0</v>
      </c>
      <c r="F36" s="54"/>
      <c r="G36" s="55"/>
      <c r="I36" s="55"/>
    </row>
    <row r="37" spans="1:9" x14ac:dyDescent="0.3">
      <c r="A37" s="48">
        <v>32</v>
      </c>
      <c r="B37" s="57"/>
      <c r="C37" s="14" t="s">
        <v>160</v>
      </c>
      <c r="D37" s="30">
        <v>900</v>
      </c>
      <c r="E37" s="30">
        <v>394177</v>
      </c>
      <c r="F37" s="54"/>
      <c r="G37" s="55"/>
      <c r="I37" s="55"/>
    </row>
    <row r="38" spans="1:9" x14ac:dyDescent="0.3">
      <c r="A38" s="48">
        <v>33</v>
      </c>
      <c r="B38" s="57"/>
      <c r="C38" s="14" t="s">
        <v>161</v>
      </c>
      <c r="D38" s="30">
        <v>0</v>
      </c>
      <c r="E38" s="30">
        <v>0</v>
      </c>
      <c r="F38" s="54"/>
      <c r="G38" s="55"/>
      <c r="I38" s="55"/>
    </row>
    <row r="39" spans="1:9" x14ac:dyDescent="0.3">
      <c r="A39" s="48">
        <v>34</v>
      </c>
      <c r="B39" s="57"/>
      <c r="C39" s="14" t="s">
        <v>162</v>
      </c>
      <c r="D39" s="30">
        <v>0</v>
      </c>
      <c r="E39" s="30">
        <v>0</v>
      </c>
      <c r="F39" s="54"/>
      <c r="G39" s="55"/>
      <c r="I39" s="55"/>
    </row>
    <row r="40" spans="1:9" x14ac:dyDescent="0.3">
      <c r="A40" s="48">
        <v>35</v>
      </c>
      <c r="B40" s="57"/>
      <c r="C40" s="14" t="s">
        <v>163</v>
      </c>
      <c r="D40" s="30">
        <v>0</v>
      </c>
      <c r="E40" s="30">
        <v>0</v>
      </c>
      <c r="F40" s="54"/>
      <c r="G40" s="55"/>
      <c r="I40" s="55"/>
    </row>
    <row r="41" spans="1:9" x14ac:dyDescent="0.3">
      <c r="A41" s="48">
        <v>36</v>
      </c>
      <c r="B41" s="57"/>
      <c r="C41" s="14" t="s">
        <v>164</v>
      </c>
      <c r="D41" s="30">
        <v>150</v>
      </c>
      <c r="E41" s="30">
        <v>26437</v>
      </c>
      <c r="F41" s="54"/>
      <c r="G41" s="55"/>
      <c r="I41" s="55"/>
    </row>
    <row r="42" spans="1:9" x14ac:dyDescent="0.3">
      <c r="A42" s="48">
        <v>37</v>
      </c>
      <c r="B42" s="57"/>
      <c r="C42" s="14" t="s">
        <v>165</v>
      </c>
      <c r="D42" s="30">
        <v>1500</v>
      </c>
      <c r="E42" s="30">
        <v>362369</v>
      </c>
      <c r="F42" s="54"/>
      <c r="G42" s="55"/>
      <c r="I42" s="55"/>
    </row>
    <row r="43" spans="1:9" x14ac:dyDescent="0.3">
      <c r="A43" s="48">
        <v>44</v>
      </c>
      <c r="B43" s="57"/>
      <c r="C43" s="15" t="s">
        <v>166</v>
      </c>
      <c r="D43" s="30">
        <v>0</v>
      </c>
      <c r="E43" s="30">
        <v>0</v>
      </c>
      <c r="F43" s="54"/>
      <c r="G43" s="55"/>
      <c r="I43" s="55"/>
    </row>
    <row r="44" spans="1:9" x14ac:dyDescent="0.3">
      <c r="A44" s="48">
        <v>45</v>
      </c>
      <c r="B44" s="57"/>
      <c r="C44" s="15" t="s">
        <v>167</v>
      </c>
      <c r="D44" s="30">
        <v>0</v>
      </c>
      <c r="E44" s="30">
        <v>0</v>
      </c>
      <c r="F44" s="54"/>
      <c r="G44" s="55"/>
      <c r="I44" s="55"/>
    </row>
    <row r="45" spans="1:9" x14ac:dyDescent="0.3">
      <c r="A45" s="48">
        <v>46</v>
      </c>
      <c r="B45" s="57"/>
      <c r="C45" s="15" t="s">
        <v>168</v>
      </c>
      <c r="D45" s="30">
        <v>0</v>
      </c>
      <c r="E45" s="30">
        <v>0</v>
      </c>
      <c r="F45" s="54"/>
      <c r="G45" s="55"/>
      <c r="I45" s="55"/>
    </row>
    <row r="46" spans="1:9" x14ac:dyDescent="0.3">
      <c r="A46" s="48">
        <v>47</v>
      </c>
      <c r="B46" s="57"/>
      <c r="C46" s="15" t="s">
        <v>169</v>
      </c>
      <c r="D46" s="30">
        <v>0</v>
      </c>
      <c r="E46" s="30">
        <v>0</v>
      </c>
      <c r="F46" s="54"/>
      <c r="G46" s="55"/>
      <c r="I46" s="55"/>
    </row>
    <row r="47" spans="1:9" x14ac:dyDescent="0.3">
      <c r="A47" s="48">
        <v>48</v>
      </c>
      <c r="B47" s="57"/>
      <c r="C47" s="15" t="s">
        <v>170</v>
      </c>
      <c r="D47" s="30">
        <v>0</v>
      </c>
      <c r="E47" s="30">
        <v>0</v>
      </c>
      <c r="F47" s="54"/>
      <c r="G47" s="55"/>
      <c r="I47" s="55"/>
    </row>
    <row r="48" spans="1:9" x14ac:dyDescent="0.3">
      <c r="A48" s="48">
        <v>49</v>
      </c>
      <c r="B48" s="57"/>
      <c r="C48" s="15" t="s">
        <v>171</v>
      </c>
      <c r="D48" s="30">
        <v>0</v>
      </c>
      <c r="E48" s="30">
        <v>0</v>
      </c>
      <c r="F48" s="54"/>
      <c r="G48" s="55"/>
      <c r="I48" s="55"/>
    </row>
    <row r="49" spans="1:9" x14ac:dyDescent="0.3">
      <c r="A49" s="48">
        <v>50</v>
      </c>
      <c r="B49" s="57"/>
      <c r="C49" s="15" t="s">
        <v>172</v>
      </c>
      <c r="D49" s="30">
        <v>0</v>
      </c>
      <c r="E49" s="30">
        <v>0</v>
      </c>
      <c r="F49" s="54"/>
      <c r="G49" s="55"/>
      <c r="I49" s="55"/>
    </row>
    <row r="50" spans="1:9" x14ac:dyDescent="0.3">
      <c r="A50" s="48">
        <v>51</v>
      </c>
      <c r="B50" s="57"/>
      <c r="C50" s="15" t="s">
        <v>173</v>
      </c>
      <c r="D50" s="30">
        <v>0</v>
      </c>
      <c r="E50" s="30">
        <v>0</v>
      </c>
      <c r="F50" s="54"/>
      <c r="G50" s="55"/>
      <c r="I50" s="55"/>
    </row>
    <row r="51" spans="1:9" x14ac:dyDescent="0.3">
      <c r="A51" s="48">
        <v>52</v>
      </c>
      <c r="B51" s="57"/>
      <c r="C51" s="15" t="s">
        <v>174</v>
      </c>
      <c r="D51" s="30">
        <v>0</v>
      </c>
      <c r="E51" s="30">
        <v>0</v>
      </c>
      <c r="F51" s="54"/>
      <c r="G51" s="55"/>
      <c r="I51" s="55"/>
    </row>
    <row r="52" spans="1:9" x14ac:dyDescent="0.3">
      <c r="A52" s="48">
        <v>53</v>
      </c>
      <c r="B52" s="57"/>
      <c r="C52" s="15" t="s">
        <v>175</v>
      </c>
      <c r="D52" s="30">
        <v>0</v>
      </c>
      <c r="E52" s="30">
        <v>0</v>
      </c>
      <c r="F52" s="54"/>
      <c r="G52" s="55"/>
      <c r="I52" s="55"/>
    </row>
    <row r="53" spans="1:9" x14ac:dyDescent="0.3">
      <c r="A53" s="48">
        <v>54</v>
      </c>
      <c r="B53" s="57"/>
      <c r="C53" s="15" t="s">
        <v>176</v>
      </c>
      <c r="D53" s="30">
        <v>0</v>
      </c>
      <c r="E53" s="30">
        <v>0</v>
      </c>
      <c r="F53" s="54"/>
      <c r="G53" s="55"/>
      <c r="I53" s="55"/>
    </row>
    <row r="54" spans="1:9" x14ac:dyDescent="0.3">
      <c r="A54" s="48">
        <v>55</v>
      </c>
      <c r="B54" s="57"/>
      <c r="C54" s="15" t="s">
        <v>177</v>
      </c>
      <c r="D54" s="30">
        <v>0</v>
      </c>
      <c r="E54" s="30">
        <v>0</v>
      </c>
      <c r="F54" s="54"/>
      <c r="G54" s="55"/>
      <c r="I54" s="55"/>
    </row>
    <row r="55" spans="1:9" x14ac:dyDescent="0.3">
      <c r="A55" s="48">
        <v>56</v>
      </c>
      <c r="B55" s="57"/>
      <c r="C55" s="15" t="s">
        <v>178</v>
      </c>
      <c r="D55" s="30">
        <v>0</v>
      </c>
      <c r="E55" s="30">
        <v>0</v>
      </c>
      <c r="F55" s="54"/>
      <c r="G55" s="55"/>
      <c r="I55" s="55"/>
    </row>
    <row r="56" spans="1:9" x14ac:dyDescent="0.3">
      <c r="A56" s="48">
        <v>57</v>
      </c>
      <c r="B56" s="57"/>
      <c r="C56" s="15" t="s">
        <v>179</v>
      </c>
      <c r="D56" s="30">
        <v>0</v>
      </c>
      <c r="E56" s="30">
        <v>0</v>
      </c>
      <c r="F56" s="54"/>
      <c r="G56" s="55"/>
      <c r="I56" s="55"/>
    </row>
    <row r="57" spans="1:9" x14ac:dyDescent="0.3">
      <c r="A57" s="48">
        <v>58</v>
      </c>
      <c r="B57" s="57"/>
      <c r="C57" s="15" t="s">
        <v>180</v>
      </c>
      <c r="D57" s="30">
        <v>0</v>
      </c>
      <c r="E57" s="30">
        <v>0</v>
      </c>
      <c r="F57" s="54"/>
      <c r="G57" s="55"/>
      <c r="I57" s="55"/>
    </row>
    <row r="58" spans="1:9" x14ac:dyDescent="0.3">
      <c r="A58" s="48">
        <v>59</v>
      </c>
      <c r="B58" s="57"/>
      <c r="C58" s="15" t="s">
        <v>181</v>
      </c>
      <c r="D58" s="30">
        <v>0</v>
      </c>
      <c r="E58" s="30">
        <v>0</v>
      </c>
      <c r="F58" s="54"/>
      <c r="G58" s="55"/>
      <c r="I58" s="55"/>
    </row>
    <row r="59" spans="1:9" x14ac:dyDescent="0.3">
      <c r="A59" s="48">
        <v>60</v>
      </c>
      <c r="B59" s="57"/>
      <c r="C59" s="15" t="s">
        <v>182</v>
      </c>
      <c r="D59" s="30">
        <v>0</v>
      </c>
      <c r="E59" s="30">
        <v>0</v>
      </c>
      <c r="F59" s="54"/>
      <c r="G59" s="55"/>
      <c r="I59" s="55"/>
    </row>
    <row r="60" spans="1:9" x14ac:dyDescent="0.3">
      <c r="A60" s="48">
        <v>61</v>
      </c>
      <c r="B60" s="57"/>
      <c r="C60" s="15" t="s">
        <v>183</v>
      </c>
      <c r="D60" s="30">
        <v>20</v>
      </c>
      <c r="E60" s="30">
        <v>7363</v>
      </c>
      <c r="F60" s="54"/>
      <c r="G60" s="55"/>
      <c r="I60" s="55"/>
    </row>
    <row r="61" spans="1:9" x14ac:dyDescent="0.3">
      <c r="A61" s="48">
        <v>62</v>
      </c>
      <c r="B61" s="57"/>
      <c r="C61" s="15" t="s">
        <v>184</v>
      </c>
      <c r="D61" s="30">
        <v>0</v>
      </c>
      <c r="E61" s="30">
        <v>0</v>
      </c>
      <c r="F61" s="54"/>
      <c r="G61" s="55"/>
      <c r="I61" s="55"/>
    </row>
    <row r="62" spans="1:9" x14ac:dyDescent="0.3">
      <c r="A62" s="48">
        <v>63</v>
      </c>
      <c r="B62" s="57"/>
      <c r="C62" s="15" t="s">
        <v>185</v>
      </c>
      <c r="D62" s="30">
        <v>0</v>
      </c>
      <c r="E62" s="30">
        <v>0</v>
      </c>
      <c r="F62" s="54"/>
      <c r="G62" s="55"/>
      <c r="I62" s="55"/>
    </row>
    <row r="63" spans="1:9" x14ac:dyDescent="0.3">
      <c r="A63" s="48">
        <v>64</v>
      </c>
      <c r="B63" s="57"/>
      <c r="C63" s="15" t="s">
        <v>186</v>
      </c>
      <c r="D63" s="30">
        <v>15</v>
      </c>
      <c r="E63" s="30">
        <v>4634</v>
      </c>
      <c r="F63" s="54"/>
      <c r="G63" s="55"/>
      <c r="I63" s="55"/>
    </row>
    <row r="64" spans="1:9" x14ac:dyDescent="0.3">
      <c r="A64" s="48">
        <v>65</v>
      </c>
      <c r="B64" s="57"/>
      <c r="C64" s="15" t="s">
        <v>187</v>
      </c>
      <c r="D64" s="30">
        <v>0</v>
      </c>
      <c r="E64" s="30">
        <v>0</v>
      </c>
      <c r="F64" s="54"/>
      <c r="G64" s="55"/>
      <c r="I64" s="55"/>
    </row>
    <row r="65" spans="1:9" x14ac:dyDescent="0.3">
      <c r="A65" s="48">
        <v>66</v>
      </c>
      <c r="B65" s="57"/>
      <c r="C65" s="15" t="s">
        <v>188</v>
      </c>
      <c r="D65" s="30">
        <v>0</v>
      </c>
      <c r="E65" s="30">
        <v>0</v>
      </c>
      <c r="F65" s="54"/>
      <c r="G65" s="55"/>
      <c r="I65" s="55"/>
    </row>
    <row r="66" spans="1:9" x14ac:dyDescent="0.3">
      <c r="A66" s="48">
        <v>67</v>
      </c>
      <c r="B66" s="58"/>
      <c r="C66" s="15" t="s">
        <v>189</v>
      </c>
      <c r="D66" s="30">
        <v>0</v>
      </c>
      <c r="E66" s="30">
        <v>0</v>
      </c>
      <c r="F66" s="54"/>
      <c r="G66" s="55"/>
      <c r="I66" s="55"/>
    </row>
    <row r="67" spans="1:9" x14ac:dyDescent="0.3">
      <c r="A67" s="48">
        <v>68</v>
      </c>
      <c r="B67" s="72" t="s">
        <v>190</v>
      </c>
      <c r="C67" s="14" t="s">
        <v>191</v>
      </c>
      <c r="D67" s="30">
        <v>120</v>
      </c>
      <c r="E67" s="30">
        <v>40777</v>
      </c>
      <c r="F67" s="54"/>
      <c r="G67" s="55"/>
      <c r="I67" s="55"/>
    </row>
    <row r="68" spans="1:9" x14ac:dyDescent="0.3">
      <c r="A68" s="48">
        <v>69</v>
      </c>
      <c r="B68" s="57"/>
      <c r="C68" s="14" t="s">
        <v>192</v>
      </c>
      <c r="D68" s="30">
        <v>0</v>
      </c>
      <c r="E68" s="30">
        <v>0</v>
      </c>
      <c r="F68" s="54"/>
      <c r="G68" s="55"/>
      <c r="I68" s="55"/>
    </row>
    <row r="69" spans="1:9" x14ac:dyDescent="0.3">
      <c r="A69" s="48">
        <v>70</v>
      </c>
      <c r="B69" s="57"/>
      <c r="C69" s="14" t="s">
        <v>193</v>
      </c>
      <c r="D69" s="30">
        <v>0</v>
      </c>
      <c r="E69" s="30">
        <v>0</v>
      </c>
      <c r="F69" s="54"/>
      <c r="G69" s="55"/>
      <c r="I69" s="55"/>
    </row>
    <row r="70" spans="1:9" x14ac:dyDescent="0.3">
      <c r="A70" s="48">
        <v>71</v>
      </c>
      <c r="B70" s="57"/>
      <c r="C70" s="14" t="s">
        <v>194</v>
      </c>
      <c r="D70" s="30">
        <v>0</v>
      </c>
      <c r="E70" s="30">
        <v>0</v>
      </c>
      <c r="F70" s="54"/>
      <c r="G70" s="55"/>
      <c r="I70" s="55"/>
    </row>
    <row r="71" spans="1:9" x14ac:dyDescent="0.3">
      <c r="A71" s="48">
        <v>72</v>
      </c>
      <c r="B71" s="57"/>
      <c r="C71" s="14" t="s">
        <v>195</v>
      </c>
      <c r="D71" s="30">
        <v>0</v>
      </c>
      <c r="E71" s="30">
        <v>0</v>
      </c>
      <c r="F71" s="54"/>
      <c r="G71" s="55"/>
      <c r="I71" s="55"/>
    </row>
    <row r="72" spans="1:9" x14ac:dyDescent="0.3">
      <c r="A72" s="48">
        <v>73</v>
      </c>
      <c r="B72" s="57"/>
      <c r="C72" s="14" t="s">
        <v>196</v>
      </c>
      <c r="D72" s="30">
        <v>0</v>
      </c>
      <c r="E72" s="30">
        <v>0</v>
      </c>
      <c r="F72" s="54"/>
      <c r="G72" s="55"/>
      <c r="I72" s="55"/>
    </row>
    <row r="73" spans="1:9" x14ac:dyDescent="0.3">
      <c r="A73" s="48">
        <v>74</v>
      </c>
      <c r="B73" s="57"/>
      <c r="C73" s="14" t="s">
        <v>197</v>
      </c>
      <c r="D73" s="30">
        <v>0</v>
      </c>
      <c r="E73" s="30">
        <v>0</v>
      </c>
      <c r="F73" s="54"/>
      <c r="G73" s="55"/>
      <c r="I73" s="55"/>
    </row>
    <row r="74" spans="1:9" x14ac:dyDescent="0.3">
      <c r="A74" s="48">
        <v>75</v>
      </c>
      <c r="B74" s="57"/>
      <c r="C74" s="14" t="s">
        <v>198</v>
      </c>
      <c r="D74" s="30">
        <v>4</v>
      </c>
      <c r="E74" s="30">
        <v>1258</v>
      </c>
      <c r="F74" s="54"/>
      <c r="G74" s="55"/>
      <c r="I74" s="55"/>
    </row>
    <row r="75" spans="1:9" x14ac:dyDescent="0.3">
      <c r="A75" s="48">
        <v>76</v>
      </c>
      <c r="B75" s="57"/>
      <c r="C75" s="14" t="s">
        <v>199</v>
      </c>
      <c r="D75" s="30">
        <v>1000</v>
      </c>
      <c r="E75" s="30">
        <v>311119</v>
      </c>
      <c r="F75" s="54"/>
      <c r="G75" s="55"/>
      <c r="I75" s="55"/>
    </row>
    <row r="76" spans="1:9" x14ac:dyDescent="0.3">
      <c r="A76" s="48">
        <v>77</v>
      </c>
      <c r="B76" s="57"/>
      <c r="C76" s="14" t="s">
        <v>200</v>
      </c>
      <c r="D76" s="30">
        <v>0</v>
      </c>
      <c r="E76" s="30">
        <v>0</v>
      </c>
      <c r="F76" s="54"/>
      <c r="G76" s="55"/>
      <c r="I76" s="55"/>
    </row>
    <row r="77" spans="1:9" x14ac:dyDescent="0.3">
      <c r="A77" s="48">
        <v>78</v>
      </c>
      <c r="B77" s="57"/>
      <c r="C77" s="14" t="s">
        <v>201</v>
      </c>
      <c r="D77" s="30">
        <v>0</v>
      </c>
      <c r="E77" s="30">
        <v>0</v>
      </c>
      <c r="F77" s="54"/>
      <c r="G77" s="55"/>
      <c r="I77" s="55"/>
    </row>
    <row r="78" spans="1:9" x14ac:dyDescent="0.3">
      <c r="A78" s="48">
        <v>79</v>
      </c>
      <c r="B78" s="57"/>
      <c r="C78" s="14" t="s">
        <v>202</v>
      </c>
      <c r="D78" s="30">
        <v>2000</v>
      </c>
      <c r="E78" s="30">
        <v>552195</v>
      </c>
      <c r="F78" s="54"/>
      <c r="G78" s="55"/>
      <c r="I78" s="55"/>
    </row>
    <row r="79" spans="1:9" x14ac:dyDescent="0.3">
      <c r="A79" s="48">
        <v>80</v>
      </c>
      <c r="B79" s="57"/>
      <c r="C79" s="14" t="s">
        <v>203</v>
      </c>
      <c r="D79" s="30">
        <v>0</v>
      </c>
      <c r="E79" s="30">
        <v>0</v>
      </c>
      <c r="F79" s="54"/>
      <c r="G79" s="55"/>
      <c r="I79" s="55"/>
    </row>
    <row r="80" spans="1:9" x14ac:dyDescent="0.3">
      <c r="A80" s="48">
        <v>81</v>
      </c>
      <c r="B80" s="57"/>
      <c r="C80" s="14" t="s">
        <v>204</v>
      </c>
      <c r="D80" s="30">
        <v>0</v>
      </c>
      <c r="E80" s="30">
        <v>0</v>
      </c>
      <c r="F80" s="54"/>
      <c r="G80" s="55"/>
      <c r="I80" s="55"/>
    </row>
    <row r="81" spans="1:9" x14ac:dyDescent="0.3">
      <c r="A81" s="48">
        <v>82</v>
      </c>
      <c r="B81" s="57"/>
      <c r="C81" s="14" t="s">
        <v>205</v>
      </c>
      <c r="D81" s="30">
        <v>0</v>
      </c>
      <c r="E81" s="30">
        <v>0</v>
      </c>
      <c r="F81" s="54"/>
      <c r="G81" s="55"/>
      <c r="I81" s="55"/>
    </row>
    <row r="82" spans="1:9" x14ac:dyDescent="0.3">
      <c r="A82" s="48">
        <v>83</v>
      </c>
      <c r="B82" s="57"/>
      <c r="C82" s="14" t="s">
        <v>206</v>
      </c>
      <c r="D82" s="30">
        <v>1600</v>
      </c>
      <c r="E82" s="30">
        <v>420027</v>
      </c>
      <c r="F82" s="54"/>
      <c r="G82" s="55"/>
      <c r="I82" s="55"/>
    </row>
    <row r="83" spans="1:9" x14ac:dyDescent="0.3">
      <c r="A83" s="48">
        <v>84</v>
      </c>
      <c r="B83" s="57"/>
      <c r="C83" s="14" t="s">
        <v>207</v>
      </c>
      <c r="D83" s="30">
        <v>0</v>
      </c>
      <c r="E83" s="30">
        <v>0</v>
      </c>
      <c r="F83" s="54"/>
      <c r="G83" s="55"/>
      <c r="I83" s="55"/>
    </row>
    <row r="84" spans="1:9" x14ac:dyDescent="0.3">
      <c r="A84" s="48">
        <v>85</v>
      </c>
      <c r="B84" s="57"/>
      <c r="C84" s="14" t="s">
        <v>208</v>
      </c>
      <c r="D84" s="30">
        <v>0</v>
      </c>
      <c r="E84" s="30">
        <v>0</v>
      </c>
      <c r="F84" s="54"/>
      <c r="G84" s="55"/>
      <c r="I84" s="55"/>
    </row>
    <row r="85" spans="1:9" x14ac:dyDescent="0.3">
      <c r="A85" s="48">
        <v>86</v>
      </c>
      <c r="B85" s="57"/>
      <c r="C85" s="14" t="s">
        <v>209</v>
      </c>
      <c r="D85" s="30">
        <v>0</v>
      </c>
      <c r="E85" s="30">
        <v>0</v>
      </c>
      <c r="F85" s="54"/>
      <c r="G85" s="55"/>
      <c r="I85" s="55"/>
    </row>
    <row r="86" spans="1:9" x14ac:dyDescent="0.3">
      <c r="A86" s="48">
        <v>87</v>
      </c>
      <c r="B86" s="57"/>
      <c r="C86" s="14" t="s">
        <v>210</v>
      </c>
      <c r="D86" s="30">
        <v>200</v>
      </c>
      <c r="E86" s="30">
        <v>58798</v>
      </c>
      <c r="F86" s="54"/>
      <c r="G86" s="55"/>
      <c r="I86" s="55"/>
    </row>
    <row r="87" spans="1:9" x14ac:dyDescent="0.3">
      <c r="A87" s="48">
        <v>88</v>
      </c>
      <c r="B87" s="58"/>
      <c r="C87" s="14" t="s">
        <v>211</v>
      </c>
      <c r="D87" s="30">
        <v>0</v>
      </c>
      <c r="E87" s="30">
        <v>0</v>
      </c>
      <c r="F87" s="54"/>
      <c r="G87" s="55"/>
      <c r="I87" s="55"/>
    </row>
    <row r="88" spans="1:9" ht="15.75" customHeight="1" x14ac:dyDescent="0.3">
      <c r="A88" s="78" t="s">
        <v>212</v>
      </c>
      <c r="B88" s="60"/>
      <c r="C88" s="60"/>
      <c r="D88" s="60"/>
      <c r="E88" s="60"/>
      <c r="F88" s="54"/>
      <c r="G88" s="55"/>
      <c r="I88" s="55"/>
    </row>
    <row r="89" spans="1:9" x14ac:dyDescent="0.3">
      <c r="A89" s="16">
        <v>89</v>
      </c>
      <c r="B89" s="72" t="s">
        <v>213</v>
      </c>
      <c r="C89" s="14" t="s">
        <v>214</v>
      </c>
      <c r="D89" s="30">
        <v>0</v>
      </c>
      <c r="E89" s="30">
        <v>0</v>
      </c>
      <c r="F89" s="54"/>
      <c r="G89" s="55"/>
      <c r="I89" s="55"/>
    </row>
    <row r="90" spans="1:9" x14ac:dyDescent="0.3">
      <c r="A90" s="48">
        <v>90</v>
      </c>
      <c r="B90" s="57"/>
      <c r="C90" s="14" t="s">
        <v>215</v>
      </c>
      <c r="D90" s="30">
        <v>0</v>
      </c>
      <c r="E90" s="30">
        <v>0</v>
      </c>
      <c r="F90" s="54"/>
      <c r="G90" s="55"/>
      <c r="I90" s="55"/>
    </row>
    <row r="91" spans="1:9" x14ac:dyDescent="0.3">
      <c r="A91" s="16">
        <v>91</v>
      </c>
      <c r="B91" s="57"/>
      <c r="C91" s="14" t="s">
        <v>137</v>
      </c>
      <c r="D91" s="30">
        <v>0</v>
      </c>
      <c r="E91" s="30">
        <v>0</v>
      </c>
      <c r="F91" s="54"/>
      <c r="G91" s="55"/>
      <c r="I91" s="55"/>
    </row>
    <row r="92" spans="1:9" x14ac:dyDescent="0.3">
      <c r="A92" s="48">
        <v>92</v>
      </c>
      <c r="B92" s="57"/>
      <c r="C92" s="14" t="s">
        <v>138</v>
      </c>
      <c r="D92" s="30">
        <v>0</v>
      </c>
      <c r="E92" s="30">
        <v>0</v>
      </c>
      <c r="F92" s="54"/>
      <c r="G92" s="55"/>
      <c r="I92" s="55"/>
    </row>
    <row r="93" spans="1:9" x14ac:dyDescent="0.3">
      <c r="A93" s="16">
        <v>93</v>
      </c>
      <c r="B93" s="57"/>
      <c r="C93" s="14" t="s">
        <v>140</v>
      </c>
      <c r="D93" s="30">
        <v>0</v>
      </c>
      <c r="E93" s="30">
        <v>0</v>
      </c>
      <c r="F93" s="54"/>
      <c r="G93" s="55"/>
      <c r="I93" s="55"/>
    </row>
    <row r="94" spans="1:9" x14ac:dyDescent="0.3">
      <c r="A94" s="48">
        <v>94</v>
      </c>
      <c r="B94" s="57"/>
      <c r="C94" s="14" t="s">
        <v>141</v>
      </c>
      <c r="D94" s="30">
        <v>0</v>
      </c>
      <c r="E94" s="30">
        <v>0</v>
      </c>
      <c r="F94" s="54"/>
      <c r="G94" s="55"/>
      <c r="I94" s="55"/>
    </row>
    <row r="95" spans="1:9" x14ac:dyDescent="0.3">
      <c r="A95" s="16">
        <v>95</v>
      </c>
      <c r="B95" s="57"/>
      <c r="C95" s="14" t="s">
        <v>145</v>
      </c>
      <c r="D95" s="30">
        <v>0</v>
      </c>
      <c r="E95" s="30">
        <v>0</v>
      </c>
      <c r="F95" s="54"/>
      <c r="G95" s="55"/>
      <c r="I95" s="55"/>
    </row>
    <row r="96" spans="1:9" x14ac:dyDescent="0.3">
      <c r="A96" s="48">
        <v>96</v>
      </c>
      <c r="B96" s="57"/>
      <c r="C96" s="14" t="s">
        <v>146</v>
      </c>
      <c r="D96" s="30">
        <v>0</v>
      </c>
      <c r="E96" s="30">
        <v>0</v>
      </c>
      <c r="F96" s="54"/>
      <c r="G96" s="55"/>
      <c r="I96" s="55"/>
    </row>
    <row r="97" spans="1:10" x14ac:dyDescent="0.3">
      <c r="A97" s="16">
        <v>97</v>
      </c>
      <c r="B97" s="57"/>
      <c r="C97" s="14" t="s">
        <v>216</v>
      </c>
      <c r="D97" s="30">
        <v>0</v>
      </c>
      <c r="E97" s="30">
        <v>0</v>
      </c>
      <c r="F97" s="54"/>
      <c r="G97" s="55"/>
      <c r="I97" s="55"/>
    </row>
    <row r="98" spans="1:10" x14ac:dyDescent="0.3">
      <c r="A98" s="48">
        <v>98</v>
      </c>
      <c r="B98" s="57"/>
      <c r="C98" s="14" t="s">
        <v>148</v>
      </c>
      <c r="D98" s="30">
        <v>6500</v>
      </c>
      <c r="E98" s="30">
        <v>8378356</v>
      </c>
      <c r="F98" s="54"/>
      <c r="G98" s="55"/>
      <c r="I98" s="55"/>
    </row>
    <row r="99" spans="1:10" x14ac:dyDescent="0.3">
      <c r="A99" s="16">
        <v>99</v>
      </c>
      <c r="B99" s="57"/>
      <c r="C99" s="14" t="s">
        <v>217</v>
      </c>
      <c r="D99" s="30">
        <v>0</v>
      </c>
      <c r="E99" s="30">
        <v>0</v>
      </c>
      <c r="F99" s="54"/>
      <c r="G99" s="55"/>
      <c r="I99" s="55"/>
    </row>
    <row r="100" spans="1:10" x14ac:dyDescent="0.3">
      <c r="A100" s="48">
        <v>100</v>
      </c>
      <c r="B100" s="57"/>
      <c r="C100" s="14" t="s">
        <v>154</v>
      </c>
      <c r="D100" s="30">
        <v>3500</v>
      </c>
      <c r="E100" s="30">
        <v>3131314</v>
      </c>
      <c r="F100" s="54"/>
      <c r="G100" s="55"/>
      <c r="I100" s="55"/>
    </row>
    <row r="101" spans="1:10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  <c r="F101" s="54"/>
      <c r="G101" s="55"/>
      <c r="I101" s="55"/>
    </row>
    <row r="102" spans="1:10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  <c r="F102" s="54"/>
      <c r="G102" s="55"/>
      <c r="I102" s="55"/>
    </row>
    <row r="103" spans="1:10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  <c r="F103" s="54"/>
      <c r="G103" s="55"/>
      <c r="I103" s="55"/>
    </row>
    <row r="104" spans="1:10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  <c r="F104" s="54"/>
      <c r="G104" s="55"/>
      <c r="I104" s="55"/>
    </row>
    <row r="105" spans="1:10" x14ac:dyDescent="0.3">
      <c r="A105" s="16">
        <v>105</v>
      </c>
      <c r="B105" s="57"/>
      <c r="C105" s="14" t="s">
        <v>220</v>
      </c>
      <c r="D105" s="30">
        <v>1500</v>
      </c>
      <c r="E105" s="30">
        <v>1939804</v>
      </c>
      <c r="F105" s="54"/>
      <c r="G105" s="55"/>
      <c r="I105" s="55"/>
    </row>
    <row r="106" spans="1:10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  <c r="F106" s="54"/>
      <c r="G106" s="55"/>
      <c r="I106" s="55"/>
    </row>
    <row r="107" spans="1:10" x14ac:dyDescent="0.3">
      <c r="A107" s="16">
        <v>107</v>
      </c>
      <c r="B107" s="57"/>
      <c r="C107" s="17" t="s">
        <v>222</v>
      </c>
      <c r="D107" s="30">
        <v>500</v>
      </c>
      <c r="E107" s="30">
        <v>385000</v>
      </c>
      <c r="F107" s="54"/>
      <c r="G107" s="55"/>
      <c r="I107" s="55"/>
    </row>
    <row r="108" spans="1:10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  <c r="F108" s="54"/>
      <c r="G108" s="55"/>
      <c r="I108" s="55"/>
    </row>
    <row r="109" spans="1:10" ht="15.75" customHeight="1" x14ac:dyDescent="0.3">
      <c r="A109" s="16"/>
      <c r="B109" s="16"/>
      <c r="C109" s="18" t="s">
        <v>107</v>
      </c>
      <c r="D109" s="19">
        <v>41409</v>
      </c>
      <c r="E109" s="19">
        <v>25351717</v>
      </c>
      <c r="F109" s="43"/>
      <c r="G109" s="43"/>
      <c r="H109" s="43"/>
      <c r="I109" s="43"/>
      <c r="J109" s="43"/>
    </row>
    <row r="110" spans="1:10" ht="15.75" customHeight="1" x14ac:dyDescent="0.3">
      <c r="A110" s="16"/>
      <c r="B110" s="16"/>
      <c r="C110" s="20"/>
      <c r="D110" s="21"/>
      <c r="E110" s="21"/>
      <c r="G110" s="55"/>
    </row>
    <row r="111" spans="1:10" x14ac:dyDescent="0.3">
      <c r="B111" s="16"/>
    </row>
    <row r="112" spans="1:10" x14ac:dyDescent="0.3">
      <c r="A112" s="56" t="s">
        <v>1</v>
      </c>
      <c r="B112" s="56" t="s">
        <v>108</v>
      </c>
      <c r="C112" s="69" t="s">
        <v>109</v>
      </c>
      <c r="D112" s="68" t="s">
        <v>127</v>
      </c>
      <c r="E112" s="68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56" t="s">
        <v>1</v>
      </c>
      <c r="B118" s="56" t="s">
        <v>108</v>
      </c>
      <c r="C118" s="69" t="s">
        <v>109</v>
      </c>
      <c r="D118" s="68" t="s">
        <v>224</v>
      </c>
      <c r="E118" s="68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72" t="s">
        <v>225</v>
      </c>
      <c r="C121" s="22" t="s">
        <v>226</v>
      </c>
      <c r="D121" s="30">
        <v>50</v>
      </c>
      <c r="E121" s="30">
        <v>88638</v>
      </c>
    </row>
    <row r="122" spans="1:5" x14ac:dyDescent="0.3">
      <c r="A122" s="48">
        <v>2</v>
      </c>
      <c r="B122" s="57"/>
      <c r="C122" s="22" t="s">
        <v>227</v>
      </c>
      <c r="D122" s="30">
        <v>100</v>
      </c>
      <c r="E122" s="30">
        <v>177276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21</v>
      </c>
      <c r="E132" s="30">
        <v>26790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2000</v>
      </c>
      <c r="E135" s="30">
        <v>2272370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2700</v>
      </c>
      <c r="E140" s="30">
        <v>3089594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3500</v>
      </c>
      <c r="E146" s="30">
        <v>3242701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370</v>
      </c>
      <c r="E151" s="30">
        <v>456392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10</v>
      </c>
      <c r="E154" s="30">
        <v>7178</v>
      </c>
    </row>
    <row r="155" spans="1:5" x14ac:dyDescent="0.3">
      <c r="A155" s="48">
        <v>35</v>
      </c>
      <c r="B155" s="57"/>
      <c r="C155" s="22" t="s">
        <v>260</v>
      </c>
      <c r="D155" s="30">
        <v>550</v>
      </c>
      <c r="E155" s="30">
        <v>384518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59" t="s">
        <v>107</v>
      </c>
      <c r="B157" s="60"/>
      <c r="C157" s="61"/>
      <c r="D157" s="19">
        <v>9301</v>
      </c>
      <c r="E157" s="19">
        <v>9745457</v>
      </c>
    </row>
    <row r="158" spans="1:5" ht="15" customHeight="1" x14ac:dyDescent="0.3">
      <c r="D158" s="21"/>
      <c r="E158" s="21"/>
    </row>
    <row r="159" spans="1:5" x14ac:dyDescent="0.3">
      <c r="A159" s="56" t="s">
        <v>1</v>
      </c>
      <c r="B159" s="56" t="s">
        <v>108</v>
      </c>
      <c r="C159" s="69" t="s">
        <v>109</v>
      </c>
      <c r="D159" s="68" t="s">
        <v>127</v>
      </c>
      <c r="E159" s="68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2491</v>
      </c>
      <c r="E162" s="13">
        <v>9330366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619</v>
      </c>
      <c r="E163" s="13">
        <v>943492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3361</v>
      </c>
      <c r="E164" s="13">
        <v>10683972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3" t="s">
        <v>1</v>
      </c>
      <c r="B167" s="73" t="s">
        <v>108</v>
      </c>
      <c r="C167" s="75" t="s">
        <v>109</v>
      </c>
      <c r="D167" s="68" t="s">
        <v>127</v>
      </c>
      <c r="E167" s="68" t="s">
        <v>4</v>
      </c>
    </row>
    <row r="168" spans="1:5" ht="15" customHeight="1" x14ac:dyDescent="0.3">
      <c r="A168" s="64"/>
      <c r="B168" s="64"/>
      <c r="C168" s="76"/>
      <c r="D168" s="57"/>
      <c r="E168" s="57"/>
    </row>
    <row r="169" spans="1:5" ht="15" customHeight="1" x14ac:dyDescent="0.3">
      <c r="A169" s="74"/>
      <c r="B169" s="74"/>
      <c r="C169" s="77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5951</v>
      </c>
      <c r="E170" s="13">
        <v>6225818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56" t="s">
        <v>1</v>
      </c>
      <c r="B173" s="56" t="s">
        <v>108</v>
      </c>
      <c r="C173" s="69" t="s">
        <v>109</v>
      </c>
      <c r="D173" s="68" t="s">
        <v>127</v>
      </c>
      <c r="E173" s="68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70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3500</v>
      </c>
      <c r="E177" s="30">
        <v>2373776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30</v>
      </c>
      <c r="E185" s="30">
        <v>31385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9" t="s">
        <v>107</v>
      </c>
      <c r="B188" s="60"/>
      <c r="C188" s="61"/>
      <c r="D188" s="19">
        <v>3530</v>
      </c>
      <c r="E188" s="19">
        <v>2405161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56" t="s">
        <v>1</v>
      </c>
      <c r="B191" s="56" t="s">
        <v>108</v>
      </c>
      <c r="C191" s="69" t="s">
        <v>109</v>
      </c>
      <c r="D191" s="68" t="s">
        <v>224</v>
      </c>
      <c r="E191" s="68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9" ht="15.75" customHeight="1" x14ac:dyDescent="0.3">
      <c r="A193" s="58"/>
      <c r="B193" s="58"/>
      <c r="C193" s="58"/>
      <c r="D193" s="58"/>
      <c r="E193" s="58"/>
    </row>
    <row r="194" spans="1:9" x14ac:dyDescent="0.3">
      <c r="A194" s="48">
        <v>1</v>
      </c>
      <c r="B194" s="71" t="s">
        <v>268</v>
      </c>
      <c r="C194" s="22" t="s">
        <v>259</v>
      </c>
      <c r="D194" s="30">
        <v>0</v>
      </c>
      <c r="E194" s="30">
        <v>0</v>
      </c>
      <c r="F194" s="43"/>
    </row>
    <row r="195" spans="1:9" x14ac:dyDescent="0.3">
      <c r="A195" s="48">
        <v>2</v>
      </c>
      <c r="B195" s="58"/>
      <c r="C195" s="22" t="s">
        <v>260</v>
      </c>
      <c r="D195" s="30">
        <v>1000</v>
      </c>
      <c r="E195" s="30">
        <v>1831199</v>
      </c>
    </row>
    <row r="196" spans="1:9" ht="15.75" customHeight="1" x14ac:dyDescent="0.3">
      <c r="A196" s="59" t="s">
        <v>107</v>
      </c>
      <c r="B196" s="60"/>
      <c r="C196" s="61"/>
      <c r="D196" s="19">
        <v>1000</v>
      </c>
      <c r="E196" s="19">
        <v>1831199</v>
      </c>
      <c r="F196" s="43"/>
      <c r="H196" s="43"/>
    </row>
    <row r="197" spans="1:9" ht="15.75" customHeight="1" x14ac:dyDescent="0.3">
      <c r="A197" s="16"/>
      <c r="B197" s="16"/>
      <c r="C197" s="23"/>
      <c r="D197" s="25"/>
      <c r="E197" s="25"/>
      <c r="G197" s="43"/>
    </row>
    <row r="198" spans="1:9" x14ac:dyDescent="0.3">
      <c r="I198" s="43"/>
    </row>
    <row r="199" spans="1:9" x14ac:dyDescent="0.3">
      <c r="A199" s="71" t="s">
        <v>1</v>
      </c>
      <c r="B199" s="71" t="s">
        <v>108</v>
      </c>
      <c r="C199" s="69" t="s">
        <v>109</v>
      </c>
      <c r="D199" s="68" t="s">
        <v>127</v>
      </c>
      <c r="E199" s="68" t="s">
        <v>281</v>
      </c>
      <c r="F199" s="68" t="s">
        <v>4</v>
      </c>
    </row>
    <row r="200" spans="1:9" x14ac:dyDescent="0.3">
      <c r="A200" s="57"/>
      <c r="B200" s="57"/>
      <c r="C200" s="57"/>
      <c r="D200" s="57"/>
      <c r="E200" s="57"/>
      <c r="F200" s="57"/>
    </row>
    <row r="201" spans="1:9" x14ac:dyDescent="0.3">
      <c r="A201" s="58"/>
      <c r="B201" s="58"/>
      <c r="C201" s="58"/>
      <c r="D201" s="58"/>
      <c r="E201" s="58"/>
      <c r="F201" s="58"/>
    </row>
    <row r="202" spans="1:9" x14ac:dyDescent="0.3">
      <c r="A202" s="48">
        <v>1</v>
      </c>
      <c r="B202" s="48" t="s">
        <v>282</v>
      </c>
      <c r="C202" s="14" t="s">
        <v>283</v>
      </c>
      <c r="D202" s="31">
        <v>4222</v>
      </c>
      <c r="E202" s="31">
        <v>15883</v>
      </c>
      <c r="F202" s="31">
        <v>3816471</v>
      </c>
    </row>
    <row r="203" spans="1:9" ht="37.5" customHeight="1" x14ac:dyDescent="0.3">
      <c r="A203" s="48">
        <v>2</v>
      </c>
      <c r="B203" s="48" t="s">
        <v>284</v>
      </c>
      <c r="C203" s="14" t="s">
        <v>285</v>
      </c>
      <c r="D203" s="31">
        <v>1055</v>
      </c>
      <c r="E203" s="31">
        <v>3971</v>
      </c>
      <c r="F203" s="31">
        <v>954118</v>
      </c>
    </row>
    <row r="204" spans="1:9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9" ht="15.75" customHeight="1" x14ac:dyDescent="0.3">
      <c r="A205" s="48"/>
      <c r="B205" s="48"/>
      <c r="C205" s="14" t="s">
        <v>107</v>
      </c>
      <c r="D205" s="26">
        <v>5277</v>
      </c>
      <c r="E205" s="19">
        <v>19854</v>
      </c>
      <c r="F205" s="19">
        <v>4770589</v>
      </c>
    </row>
    <row r="206" spans="1:9" x14ac:dyDescent="0.3">
      <c r="A206" s="16"/>
      <c r="B206" s="16"/>
      <c r="C206" s="27"/>
      <c r="D206" s="28"/>
      <c r="E206" s="28"/>
      <c r="F206" s="28"/>
    </row>
    <row r="207" spans="1:9" ht="15" customHeight="1" x14ac:dyDescent="0.3">
      <c r="A207" s="16"/>
      <c r="B207" s="16"/>
      <c r="C207" s="27"/>
      <c r="D207" s="29"/>
      <c r="E207" s="29"/>
    </row>
    <row r="208" spans="1:9" x14ac:dyDescent="0.3">
      <c r="A208" s="71" t="s">
        <v>1</v>
      </c>
      <c r="B208" s="71" t="s">
        <v>108</v>
      </c>
      <c r="C208" s="69" t="s">
        <v>109</v>
      </c>
      <c r="D208" s="68" t="s">
        <v>224</v>
      </c>
      <c r="E208" s="68" t="s">
        <v>281</v>
      </c>
      <c r="F208" s="68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56" t="s">
        <v>1</v>
      </c>
      <c r="B5" s="56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2500</v>
      </c>
      <c r="E8" s="13">
        <v>355975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80</v>
      </c>
      <c r="E13" s="13">
        <v>35652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235</v>
      </c>
      <c r="E14" s="13">
        <v>124249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261</v>
      </c>
      <c r="E15" s="13">
        <v>209246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2600</v>
      </c>
      <c r="E18" s="13">
        <v>283322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40</v>
      </c>
      <c r="E20" s="13">
        <v>19062</v>
      </c>
    </row>
    <row r="21" spans="1:5" x14ac:dyDescent="0.3">
      <c r="A21" s="79" t="s">
        <v>107</v>
      </c>
      <c r="B21" s="60"/>
      <c r="C21" s="61"/>
      <c r="D21" s="12">
        <v>5716</v>
      </c>
      <c r="E21" s="12">
        <v>1027506</v>
      </c>
    </row>
    <row r="23" spans="1:5" x14ac:dyDescent="0.3">
      <c r="E23" s="4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2" sqref="B2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0</v>
      </c>
      <c r="B1" s="82"/>
      <c r="C1" s="82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3" t="s">
        <v>304</v>
      </c>
      <c r="C3" s="86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4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5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1013</v>
      </c>
      <c r="C6" s="4">
        <v>4209540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Чернякова Мария Игоревна</cp:lastModifiedBy>
  <dcterms:created xsi:type="dcterms:W3CDTF">2006-09-16T00:00:00Z</dcterms:created>
  <dcterms:modified xsi:type="dcterms:W3CDTF">2022-02-08T23:06:14Z</dcterms:modified>
</cp:coreProperties>
</file>