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75" windowWidth="29040" windowHeight="1626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7" i="3" l="1"/>
  <c r="D101" i="1" l="1"/>
  <c r="D14" i="1" l="1"/>
  <c r="E14" i="1" l="1"/>
  <c r="E146" i="3" l="1"/>
  <c r="D146" i="3"/>
  <c r="D151" i="3"/>
  <c r="D89" i="1" l="1"/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<sst xmlns="http://schemas.openxmlformats.org/spreadsheetml/2006/main" count="521" uniqueCount="314">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</sst>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locked="0"/>
    </xf>
    <xf numFmtId="165" fontId="14" fillId="0" borderId="0" xfId="4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zoomScale="80" zoomScaleNormal="80" workbookViewId="0">
      <selection activeCell="E24" sqref="E24"/>
    </sheetView>
  </sheetViews>
  <sheetFormatPr defaultColWidth="9.140625" defaultRowHeight="18.75" x14ac:dyDescent="0.3"/>
  <cols>
    <col min="1" max="1" width="7.140625" style="39" customWidth="1"/>
    <col min="2" max="2" width="8" style="39" customWidth="1"/>
    <col min="3" max="3" width="86.5703125" style="45" customWidth="1"/>
    <col min="4" max="5" width="37.28515625" style="45" customWidth="1"/>
    <col min="6" max="6" width="9.140625" style="45" customWidth="1"/>
    <col min="7" max="7" width="15.140625" style="45" bestFit="1" customWidth="1"/>
    <col min="8" max="8" width="14.42578125" style="45" bestFit="1" customWidth="1"/>
    <col min="9" max="9" width="12.28515625" style="45" bestFit="1" customWidth="1"/>
    <col min="10" max="10" width="11.5703125" style="45" bestFit="1" customWidth="1"/>
    <col min="11" max="16384" width="9.140625" style="45"/>
  </cols>
  <sheetData>
    <row r="1" spans="1:11" ht="83.25" customHeight="1" x14ac:dyDescent="0.3">
      <c r="A1" s="76" t="s">
        <v>0</v>
      </c>
      <c r="B1" s="77"/>
      <c r="C1" s="78"/>
      <c r="D1" s="78"/>
      <c r="E1" s="78"/>
    </row>
    <row r="3" spans="1:11" x14ac:dyDescent="0.3">
      <c r="A3" s="75" t="s">
        <v>1</v>
      </c>
      <c r="B3" s="75"/>
      <c r="C3" s="67" t="s">
        <v>2</v>
      </c>
      <c r="D3" s="70" t="s">
        <v>3</v>
      </c>
      <c r="E3" s="70" t="s">
        <v>4</v>
      </c>
    </row>
    <row r="4" spans="1:11" x14ac:dyDescent="0.3">
      <c r="A4" s="68"/>
      <c r="B4" s="68"/>
      <c r="C4" s="68"/>
      <c r="D4" s="68"/>
      <c r="E4" s="68"/>
    </row>
    <row r="5" spans="1:11" x14ac:dyDescent="0.3">
      <c r="A5" s="69"/>
      <c r="B5" s="69"/>
      <c r="C5" s="69"/>
      <c r="D5" s="69"/>
      <c r="E5" s="69"/>
    </row>
    <row r="6" spans="1:11" x14ac:dyDescent="0.3">
      <c r="A6" s="43">
        <v>1</v>
      </c>
      <c r="B6" s="29">
        <v>1</v>
      </c>
      <c r="C6" s="30" t="s">
        <v>5</v>
      </c>
      <c r="D6" s="6">
        <f>D7+D8+D9</f>
        <v>0</v>
      </c>
      <c r="E6" s="6">
        <f>E7+E8+E9</f>
        <v>0</v>
      </c>
      <c r="F6" s="51"/>
      <c r="H6" s="40"/>
      <c r="I6" s="51"/>
      <c r="J6" s="51"/>
      <c r="K6" s="51"/>
    </row>
    <row r="7" spans="1:11" x14ac:dyDescent="0.3">
      <c r="A7" s="43">
        <v>2</v>
      </c>
      <c r="B7" s="29"/>
      <c r="C7" s="32" t="s">
        <v>6</v>
      </c>
      <c r="D7" s="27">
        <v>0</v>
      </c>
      <c r="E7" s="27">
        <v>0</v>
      </c>
      <c r="F7" s="51"/>
      <c r="G7" s="64"/>
      <c r="H7" s="40"/>
      <c r="I7" s="51"/>
      <c r="J7" s="51"/>
      <c r="K7" s="51"/>
    </row>
    <row r="8" spans="1:11" x14ac:dyDescent="0.3">
      <c r="A8" s="33">
        <v>3</v>
      </c>
      <c r="B8" s="29"/>
      <c r="C8" s="32" t="s">
        <v>7</v>
      </c>
      <c r="D8" s="27">
        <v>0</v>
      </c>
      <c r="E8" s="27">
        <v>0</v>
      </c>
      <c r="F8" s="51"/>
      <c r="G8" s="64"/>
      <c r="H8" s="40"/>
      <c r="I8" s="51"/>
      <c r="J8" s="51"/>
      <c r="K8" s="51"/>
    </row>
    <row r="9" spans="1:11" x14ac:dyDescent="0.3">
      <c r="A9" s="33">
        <v>4</v>
      </c>
      <c r="B9" s="29"/>
      <c r="C9" s="32" t="s">
        <v>8</v>
      </c>
      <c r="D9" s="27">
        <v>0</v>
      </c>
      <c r="E9" s="27">
        <v>0</v>
      </c>
      <c r="F9" s="51"/>
      <c r="G9" s="64"/>
      <c r="H9" s="40"/>
      <c r="I9" s="51"/>
      <c r="J9" s="51"/>
      <c r="K9" s="51"/>
    </row>
    <row r="10" spans="1:11" x14ac:dyDescent="0.3">
      <c r="A10" s="33">
        <v>5</v>
      </c>
      <c r="B10" s="29">
        <v>2</v>
      </c>
      <c r="C10" s="30" t="s">
        <v>9</v>
      </c>
      <c r="D10" s="6">
        <f>D11+D12+D13+D14+D15</f>
        <v>2540</v>
      </c>
      <c r="E10" s="6">
        <f>E11+E12+E13+E14+E15</f>
        <v>96779094</v>
      </c>
      <c r="F10" s="51"/>
      <c r="G10" s="64"/>
      <c r="H10" s="40"/>
      <c r="I10" s="51"/>
      <c r="J10" s="51"/>
      <c r="K10" s="51"/>
    </row>
    <row r="11" spans="1:11" x14ac:dyDescent="0.3">
      <c r="A11" s="33">
        <v>6</v>
      </c>
      <c r="B11" s="29"/>
      <c r="C11" s="32" t="s">
        <v>10</v>
      </c>
      <c r="D11" s="27">
        <v>282</v>
      </c>
      <c r="E11" s="27">
        <v>7715431</v>
      </c>
      <c r="F11" s="51"/>
      <c r="G11" s="64"/>
      <c r="H11" s="40"/>
      <c r="I11" s="51"/>
      <c r="J11" s="51"/>
      <c r="K11" s="51"/>
    </row>
    <row r="12" spans="1:11" ht="37.5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F12" s="51"/>
      <c r="G12" s="64"/>
      <c r="H12" s="40"/>
      <c r="I12" s="51"/>
      <c r="J12" s="51"/>
      <c r="K12" s="51"/>
    </row>
    <row r="13" spans="1:11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F13" s="51"/>
      <c r="G13" s="64"/>
      <c r="H13" s="40"/>
      <c r="I13" s="51"/>
      <c r="J13" s="51"/>
      <c r="K13" s="51"/>
    </row>
    <row r="14" spans="1:11" x14ac:dyDescent="0.3">
      <c r="A14" s="33">
        <v>9</v>
      </c>
      <c r="B14" s="29"/>
      <c r="C14" s="32" t="s">
        <v>6</v>
      </c>
      <c r="D14" s="27">
        <f>1336+36</f>
        <v>1372</v>
      </c>
      <c r="E14" s="27">
        <f>60685947+1974267</f>
        <v>62660214</v>
      </c>
      <c r="F14" s="51"/>
      <c r="G14" s="64"/>
      <c r="H14" s="40"/>
      <c r="I14" s="51"/>
      <c r="J14" s="51"/>
      <c r="K14" s="51"/>
    </row>
    <row r="15" spans="1:11" x14ac:dyDescent="0.3">
      <c r="A15" s="33">
        <v>10</v>
      </c>
      <c r="B15" s="29"/>
      <c r="C15" s="32" t="s">
        <v>8</v>
      </c>
      <c r="D15" s="27">
        <v>886</v>
      </c>
      <c r="E15" s="27">
        <v>26403449</v>
      </c>
      <c r="F15" s="51"/>
      <c r="G15" s="64"/>
      <c r="H15" s="40"/>
      <c r="I15" s="51"/>
      <c r="J15" s="51"/>
      <c r="K15" s="51"/>
    </row>
    <row r="16" spans="1:11" x14ac:dyDescent="0.3">
      <c r="A16" s="33">
        <v>11</v>
      </c>
      <c r="B16" s="29">
        <v>3</v>
      </c>
      <c r="C16" s="30" t="s">
        <v>13</v>
      </c>
      <c r="D16" s="6">
        <f>D17</f>
        <v>6</v>
      </c>
      <c r="E16" s="6">
        <f>E17</f>
        <v>54782</v>
      </c>
      <c r="F16" s="51"/>
      <c r="G16" s="64"/>
      <c r="H16" s="40"/>
      <c r="I16" s="51"/>
      <c r="J16" s="51"/>
      <c r="K16" s="51"/>
    </row>
    <row r="17" spans="1:11" x14ac:dyDescent="0.3">
      <c r="A17" s="33">
        <v>12</v>
      </c>
      <c r="B17" s="29"/>
      <c r="C17" s="32" t="s">
        <v>14</v>
      </c>
      <c r="D17" s="27">
        <v>6</v>
      </c>
      <c r="E17" s="27">
        <v>54782</v>
      </c>
      <c r="F17" s="51"/>
      <c r="G17" s="64"/>
      <c r="H17" s="40"/>
      <c r="I17" s="51"/>
      <c r="J17" s="51"/>
      <c r="K17" s="51"/>
    </row>
    <row r="18" spans="1:11" x14ac:dyDescent="0.3">
      <c r="A18" s="33">
        <v>13</v>
      </c>
      <c r="B18" s="29">
        <v>4</v>
      </c>
      <c r="C18" s="30" t="s">
        <v>15</v>
      </c>
      <c r="D18" s="6">
        <f>D19</f>
        <v>198</v>
      </c>
      <c r="E18" s="6">
        <f>E19</f>
        <v>6421392</v>
      </c>
      <c r="F18" s="51"/>
      <c r="G18" s="64"/>
      <c r="H18" s="40"/>
      <c r="I18" s="51"/>
      <c r="J18" s="51"/>
      <c r="K18" s="51"/>
    </row>
    <row r="19" spans="1:11" x14ac:dyDescent="0.3">
      <c r="A19" s="33">
        <v>14</v>
      </c>
      <c r="B19" s="29"/>
      <c r="C19" s="32" t="s">
        <v>16</v>
      </c>
      <c r="D19" s="27">
        <v>198</v>
      </c>
      <c r="E19" s="27">
        <v>6421392</v>
      </c>
      <c r="F19" s="51"/>
      <c r="G19" s="64"/>
      <c r="H19" s="40"/>
      <c r="I19" s="51"/>
      <c r="J19" s="51"/>
      <c r="K19" s="51"/>
    </row>
    <row r="20" spans="1:11" x14ac:dyDescent="0.3">
      <c r="A20" s="33">
        <v>15</v>
      </c>
      <c r="B20" s="29">
        <v>5</v>
      </c>
      <c r="C20" s="30" t="s">
        <v>17</v>
      </c>
      <c r="D20" s="6">
        <f>D21</f>
        <v>39</v>
      </c>
      <c r="E20" s="6">
        <f>E21</f>
        <v>1328366</v>
      </c>
      <c r="F20" s="51"/>
      <c r="G20" s="64"/>
      <c r="H20" s="40"/>
      <c r="I20" s="51"/>
      <c r="J20" s="51"/>
      <c r="K20" s="51"/>
    </row>
    <row r="21" spans="1:11" x14ac:dyDescent="0.3">
      <c r="A21" s="33">
        <v>16</v>
      </c>
      <c r="B21" s="29"/>
      <c r="C21" s="32" t="s">
        <v>18</v>
      </c>
      <c r="D21" s="27">
        <v>39</v>
      </c>
      <c r="E21" s="27">
        <v>1328366</v>
      </c>
      <c r="F21" s="51"/>
      <c r="G21" s="64"/>
      <c r="H21" s="40"/>
      <c r="I21" s="51"/>
      <c r="J21" s="51"/>
      <c r="K21" s="51"/>
    </row>
    <row r="22" spans="1:11" x14ac:dyDescent="0.3">
      <c r="A22" s="33">
        <v>17</v>
      </c>
      <c r="B22" s="29">
        <v>6</v>
      </c>
      <c r="C22" s="30" t="s">
        <v>19</v>
      </c>
      <c r="D22" s="6">
        <f>D23+D24</f>
        <v>2</v>
      </c>
      <c r="E22" s="6">
        <f>E23+E24</f>
        <v>19300</v>
      </c>
      <c r="F22" s="51"/>
      <c r="G22" s="64"/>
      <c r="H22" s="40"/>
      <c r="I22" s="51"/>
      <c r="J22" s="51"/>
      <c r="K22" s="51"/>
    </row>
    <row r="23" spans="1:11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F23" s="51"/>
      <c r="G23" s="64"/>
      <c r="H23" s="40"/>
      <c r="I23" s="51"/>
      <c r="J23" s="51"/>
      <c r="K23" s="51"/>
    </row>
    <row r="24" spans="1:11" x14ac:dyDescent="0.3">
      <c r="A24" s="33">
        <v>19</v>
      </c>
      <c r="B24" s="29"/>
      <c r="C24" s="32" t="s">
        <v>21</v>
      </c>
      <c r="D24" s="27">
        <v>2</v>
      </c>
      <c r="E24" s="27">
        <v>19300</v>
      </c>
      <c r="F24" s="51"/>
      <c r="G24" s="64"/>
      <c r="H24" s="40"/>
      <c r="I24" s="51"/>
      <c r="J24" s="51"/>
      <c r="K24" s="51"/>
    </row>
    <row r="25" spans="1:11" x14ac:dyDescent="0.3">
      <c r="A25" s="33">
        <v>20</v>
      </c>
      <c r="B25" s="29">
        <v>7</v>
      </c>
      <c r="C25" s="30" t="s">
        <v>22</v>
      </c>
      <c r="D25" s="6">
        <f>D26</f>
        <v>1</v>
      </c>
      <c r="E25" s="6">
        <f>E26</f>
        <v>31641</v>
      </c>
      <c r="F25" s="51"/>
      <c r="G25" s="64"/>
      <c r="H25" s="40"/>
      <c r="I25" s="51"/>
      <c r="J25" s="51"/>
      <c r="K25" s="51"/>
    </row>
    <row r="26" spans="1:11" x14ac:dyDescent="0.3">
      <c r="A26" s="33">
        <v>21</v>
      </c>
      <c r="B26" s="29"/>
      <c r="C26" s="32" t="s">
        <v>23</v>
      </c>
      <c r="D26" s="27">
        <v>1</v>
      </c>
      <c r="E26" s="27">
        <v>31641</v>
      </c>
      <c r="F26" s="51"/>
      <c r="G26" s="64"/>
      <c r="H26" s="40"/>
      <c r="I26" s="51"/>
      <c r="J26" s="51"/>
      <c r="K26" s="51"/>
    </row>
    <row r="27" spans="1:11" x14ac:dyDescent="0.3">
      <c r="A27" s="33">
        <v>22</v>
      </c>
      <c r="B27" s="29">
        <v>8</v>
      </c>
      <c r="C27" s="30" t="s">
        <v>24</v>
      </c>
      <c r="D27" s="6">
        <f>D28</f>
        <v>0</v>
      </c>
      <c r="E27" s="6">
        <f>E28</f>
        <v>0</v>
      </c>
      <c r="F27" s="51"/>
      <c r="G27" s="64"/>
      <c r="H27" s="40"/>
      <c r="I27" s="51"/>
      <c r="J27" s="51"/>
      <c r="K27" s="51"/>
    </row>
    <row r="28" spans="1:11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F28" s="51"/>
      <c r="G28" s="64"/>
      <c r="H28" s="40"/>
      <c r="I28" s="51"/>
      <c r="J28" s="51"/>
      <c r="K28" s="51"/>
    </row>
    <row r="29" spans="1:11" x14ac:dyDescent="0.3">
      <c r="A29" s="33">
        <v>24</v>
      </c>
      <c r="B29" s="29">
        <v>9</v>
      </c>
      <c r="C29" s="30" t="s">
        <v>26</v>
      </c>
      <c r="D29" s="6">
        <f>D30</f>
        <v>0</v>
      </c>
      <c r="E29" s="6">
        <f>E30</f>
        <v>0</v>
      </c>
      <c r="F29" s="51"/>
      <c r="G29" s="64"/>
      <c r="H29" s="40"/>
      <c r="I29" s="51"/>
      <c r="J29" s="51"/>
      <c r="K29" s="51"/>
    </row>
    <row r="30" spans="1:11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F30" s="51"/>
      <c r="G30" s="64"/>
      <c r="H30" s="40"/>
      <c r="I30" s="51"/>
      <c r="J30" s="51"/>
      <c r="K30" s="51"/>
    </row>
    <row r="31" spans="1:11" x14ac:dyDescent="0.3">
      <c r="A31" s="33">
        <v>26</v>
      </c>
      <c r="B31" s="29">
        <v>10</v>
      </c>
      <c r="C31" s="30" t="s">
        <v>28</v>
      </c>
      <c r="D31" s="6">
        <f>D32</f>
        <v>0</v>
      </c>
      <c r="E31" s="6">
        <f>E32</f>
        <v>0</v>
      </c>
      <c r="F31" s="51"/>
      <c r="G31" s="64"/>
      <c r="H31" s="40"/>
      <c r="I31" s="51"/>
      <c r="J31" s="51"/>
      <c r="K31" s="51"/>
    </row>
    <row r="32" spans="1:11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F32" s="51"/>
      <c r="G32" s="64"/>
      <c r="H32" s="40"/>
      <c r="I32" s="51"/>
      <c r="J32" s="51"/>
      <c r="K32" s="51"/>
    </row>
    <row r="33" spans="1:11" x14ac:dyDescent="0.3">
      <c r="A33" s="33">
        <v>28</v>
      </c>
      <c r="B33" s="29">
        <v>11</v>
      </c>
      <c r="C33" s="30" t="s">
        <v>30</v>
      </c>
      <c r="D33" s="6">
        <f>D34</f>
        <v>0</v>
      </c>
      <c r="E33" s="6">
        <f>E34</f>
        <v>0</v>
      </c>
      <c r="F33" s="51"/>
      <c r="G33" s="64"/>
      <c r="H33" s="40"/>
      <c r="I33" s="51"/>
      <c r="J33" s="51"/>
      <c r="K33" s="51"/>
    </row>
    <row r="34" spans="1:11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F34" s="51"/>
      <c r="G34" s="64"/>
      <c r="H34" s="40"/>
      <c r="I34" s="51"/>
      <c r="J34" s="51"/>
      <c r="K34" s="51"/>
    </row>
    <row r="35" spans="1:11" x14ac:dyDescent="0.3">
      <c r="A35" s="33">
        <v>30</v>
      </c>
      <c r="B35" s="29">
        <v>12</v>
      </c>
      <c r="C35" s="30" t="s">
        <v>32</v>
      </c>
      <c r="D35" s="6">
        <f>D36+D37</f>
        <v>671</v>
      </c>
      <c r="E35" s="6">
        <f>E36+E37</f>
        <v>79072562</v>
      </c>
      <c r="F35" s="51"/>
      <c r="G35" s="64"/>
      <c r="H35" s="40"/>
      <c r="I35" s="51"/>
      <c r="J35" s="51"/>
      <c r="K35" s="51"/>
    </row>
    <row r="36" spans="1:11" x14ac:dyDescent="0.3">
      <c r="A36" s="33">
        <v>31</v>
      </c>
      <c r="B36" s="29"/>
      <c r="C36" s="32" t="s">
        <v>33</v>
      </c>
      <c r="D36" s="27">
        <v>671</v>
      </c>
      <c r="E36" s="27">
        <v>79072562</v>
      </c>
      <c r="F36" s="51"/>
      <c r="G36" s="64"/>
      <c r="H36" s="40"/>
      <c r="I36" s="51"/>
      <c r="J36" s="51"/>
      <c r="K36" s="51"/>
    </row>
    <row r="37" spans="1:11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F37" s="51"/>
      <c r="G37" s="64"/>
      <c r="H37" s="40"/>
      <c r="I37" s="51"/>
      <c r="J37" s="51"/>
      <c r="K37" s="51"/>
    </row>
    <row r="38" spans="1:11" x14ac:dyDescent="0.3">
      <c r="A38" s="33">
        <v>33</v>
      </c>
      <c r="B38" s="29">
        <v>13</v>
      </c>
      <c r="C38" s="30" t="s">
        <v>35</v>
      </c>
      <c r="D38" s="6">
        <f>D39+D40+D41</f>
        <v>533</v>
      </c>
      <c r="E38" s="6">
        <f>E39+E40+E41</f>
        <v>34254229</v>
      </c>
      <c r="F38" s="51"/>
      <c r="G38" s="64"/>
      <c r="H38" s="40"/>
      <c r="I38" s="51"/>
      <c r="J38" s="51"/>
      <c r="K38" s="51"/>
    </row>
    <row r="39" spans="1:11" x14ac:dyDescent="0.3">
      <c r="A39" s="33">
        <v>34</v>
      </c>
      <c r="B39" s="29"/>
      <c r="C39" s="32" t="s">
        <v>36</v>
      </c>
      <c r="D39" s="27">
        <v>533</v>
      </c>
      <c r="E39" s="27">
        <v>34254229</v>
      </c>
      <c r="F39" s="51"/>
      <c r="G39" s="64"/>
      <c r="H39" s="40"/>
      <c r="I39" s="51"/>
      <c r="J39" s="51"/>
      <c r="K39" s="51"/>
    </row>
    <row r="40" spans="1:1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F40" s="51"/>
      <c r="G40" s="64"/>
      <c r="H40" s="40"/>
      <c r="I40" s="51"/>
      <c r="J40" s="51"/>
      <c r="K40" s="51"/>
    </row>
    <row r="41" spans="1:11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F41" s="51"/>
      <c r="G41" s="64"/>
      <c r="H41" s="40"/>
      <c r="I41" s="51"/>
      <c r="J41" s="51"/>
      <c r="K41" s="51"/>
    </row>
    <row r="42" spans="1:11" x14ac:dyDescent="0.3">
      <c r="A42" s="33">
        <v>37</v>
      </c>
      <c r="B42" s="29">
        <v>14</v>
      </c>
      <c r="C42" s="30" t="s">
        <v>39</v>
      </c>
      <c r="D42" s="6">
        <f>D43</f>
        <v>32</v>
      </c>
      <c r="E42" s="6">
        <f>E43</f>
        <v>1643185</v>
      </c>
      <c r="F42" s="51"/>
      <c r="G42" s="64"/>
      <c r="H42" s="40"/>
      <c r="I42" s="51"/>
      <c r="J42" s="51"/>
      <c r="K42" s="51"/>
    </row>
    <row r="43" spans="1:11" x14ac:dyDescent="0.3">
      <c r="A43" s="33">
        <v>38</v>
      </c>
      <c r="B43" s="29"/>
      <c r="C43" s="32" t="s">
        <v>40</v>
      </c>
      <c r="D43" s="27">
        <v>32</v>
      </c>
      <c r="E43" s="27">
        <v>1643185</v>
      </c>
      <c r="F43" s="51"/>
      <c r="G43" s="64"/>
      <c r="H43" s="40"/>
      <c r="I43" s="51"/>
      <c r="J43" s="51"/>
      <c r="K43" s="51"/>
    </row>
    <row r="44" spans="1:11" x14ac:dyDescent="0.3">
      <c r="A44" s="33">
        <v>39</v>
      </c>
      <c r="B44" s="29">
        <v>15</v>
      </c>
      <c r="C44" s="30" t="s">
        <v>41</v>
      </c>
      <c r="D44" s="6">
        <f>D45+D46+D47+D48</f>
        <v>857</v>
      </c>
      <c r="E44" s="6">
        <f>E45+E46+E47+E48</f>
        <v>49331025</v>
      </c>
      <c r="F44" s="51"/>
      <c r="G44" s="64"/>
      <c r="H44" s="40"/>
      <c r="I44" s="51"/>
      <c r="J44" s="51"/>
      <c r="K44" s="51"/>
    </row>
    <row r="45" spans="1:11" x14ac:dyDescent="0.3">
      <c r="A45" s="33">
        <v>40</v>
      </c>
      <c r="B45" s="29"/>
      <c r="C45" s="32" t="s">
        <v>42</v>
      </c>
      <c r="D45" s="27">
        <v>857</v>
      </c>
      <c r="E45" s="27">
        <v>49331025</v>
      </c>
      <c r="F45" s="51"/>
      <c r="G45" s="64"/>
      <c r="H45" s="40"/>
      <c r="I45" s="51"/>
      <c r="J45" s="51"/>
      <c r="K45" s="51"/>
    </row>
    <row r="46" spans="1:11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F46" s="51"/>
      <c r="G46" s="64"/>
      <c r="H46" s="40"/>
      <c r="I46" s="51"/>
      <c r="J46" s="51"/>
      <c r="K46" s="51"/>
    </row>
    <row r="47" spans="1:11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F47" s="51"/>
      <c r="G47" s="64"/>
      <c r="H47" s="40"/>
      <c r="I47" s="51"/>
      <c r="J47" s="51"/>
      <c r="K47" s="51"/>
    </row>
    <row r="48" spans="1:11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F48" s="51"/>
      <c r="G48" s="64"/>
      <c r="H48" s="40"/>
      <c r="I48" s="51"/>
      <c r="J48" s="51"/>
      <c r="K48" s="51"/>
    </row>
    <row r="49" spans="1:11" x14ac:dyDescent="0.3">
      <c r="A49" s="33">
        <v>44</v>
      </c>
      <c r="B49" s="29">
        <v>16</v>
      </c>
      <c r="C49" s="30" t="s">
        <v>46</v>
      </c>
      <c r="D49" s="6">
        <f>D50</f>
        <v>464</v>
      </c>
      <c r="E49" s="6">
        <f>E50</f>
        <v>14927757</v>
      </c>
      <c r="F49" s="51"/>
      <c r="G49" s="64"/>
      <c r="H49" s="40"/>
      <c r="I49" s="51"/>
      <c r="J49" s="51"/>
      <c r="K49" s="51"/>
    </row>
    <row r="50" spans="1:11" x14ac:dyDescent="0.3">
      <c r="A50" s="33">
        <v>45</v>
      </c>
      <c r="B50" s="29"/>
      <c r="C50" s="32" t="s">
        <v>47</v>
      </c>
      <c r="D50" s="27">
        <v>464</v>
      </c>
      <c r="E50" s="27">
        <v>14927757</v>
      </c>
      <c r="F50" s="51"/>
      <c r="G50" s="64"/>
      <c r="H50" s="40"/>
      <c r="I50" s="51"/>
      <c r="J50" s="51"/>
      <c r="K50" s="51"/>
    </row>
    <row r="51" spans="1:11" x14ac:dyDescent="0.3">
      <c r="A51" s="33">
        <v>46</v>
      </c>
      <c r="B51" s="29">
        <v>17</v>
      </c>
      <c r="C51" s="30" t="s">
        <v>48</v>
      </c>
      <c r="D51" s="6">
        <f>D52+D53</f>
        <v>151</v>
      </c>
      <c r="E51" s="6">
        <f>E52+E53</f>
        <v>16234921</v>
      </c>
      <c r="F51" s="51"/>
      <c r="G51" s="64"/>
      <c r="H51" s="40"/>
      <c r="I51" s="51"/>
      <c r="J51" s="51"/>
      <c r="K51" s="51"/>
    </row>
    <row r="52" spans="1:11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F52" s="51"/>
      <c r="G52" s="64"/>
      <c r="H52" s="40"/>
      <c r="I52" s="51"/>
      <c r="J52" s="51"/>
      <c r="K52" s="51"/>
    </row>
    <row r="53" spans="1:11" x14ac:dyDescent="0.3">
      <c r="A53" s="33">
        <v>48</v>
      </c>
      <c r="B53" s="29"/>
      <c r="C53" s="32" t="s">
        <v>50</v>
      </c>
      <c r="D53" s="27">
        <v>151</v>
      </c>
      <c r="E53" s="27">
        <v>16234921</v>
      </c>
      <c r="F53" s="51"/>
      <c r="G53" s="64"/>
      <c r="H53" s="40"/>
      <c r="I53" s="51"/>
      <c r="J53" s="51"/>
      <c r="K53" s="51"/>
    </row>
    <row r="54" spans="1:11" x14ac:dyDescent="0.3">
      <c r="A54" s="33">
        <v>49</v>
      </c>
      <c r="B54" s="29">
        <v>18</v>
      </c>
      <c r="C54" s="30" t="s">
        <v>51</v>
      </c>
      <c r="D54" s="6">
        <f>D55</f>
        <v>126</v>
      </c>
      <c r="E54" s="6">
        <f>E55</f>
        <v>10340767</v>
      </c>
      <c r="F54" s="51"/>
      <c r="G54" s="64"/>
      <c r="H54" s="40"/>
      <c r="I54" s="51"/>
      <c r="J54" s="51"/>
      <c r="K54" s="51"/>
    </row>
    <row r="55" spans="1:11" x14ac:dyDescent="0.3">
      <c r="A55" s="33">
        <v>50</v>
      </c>
      <c r="B55" s="29"/>
      <c r="C55" s="32" t="s">
        <v>52</v>
      </c>
      <c r="D55" s="27">
        <v>126</v>
      </c>
      <c r="E55" s="27">
        <v>10340767</v>
      </c>
      <c r="F55" s="51"/>
      <c r="G55" s="64"/>
      <c r="H55" s="40"/>
      <c r="I55" s="51"/>
      <c r="J55" s="51"/>
      <c r="K55" s="51"/>
    </row>
    <row r="56" spans="1:11" x14ac:dyDescent="0.3">
      <c r="A56" s="33">
        <v>51</v>
      </c>
      <c r="B56" s="29">
        <v>19</v>
      </c>
      <c r="C56" s="30" t="s">
        <v>53</v>
      </c>
      <c r="D56" s="6">
        <f>D57+D58+D59+D60+D61+D62+D63+D64+D65</f>
        <v>90</v>
      </c>
      <c r="E56" s="6">
        <f>E57+E58+E59+E60+E61+E62+E63+E64+E65</f>
        <v>3815874</v>
      </c>
      <c r="F56" s="51"/>
      <c r="G56" s="64"/>
      <c r="H56" s="40"/>
      <c r="I56" s="51"/>
      <c r="J56" s="51"/>
      <c r="K56" s="51"/>
    </row>
    <row r="57" spans="1:11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F57" s="51"/>
      <c r="G57" s="64"/>
      <c r="H57" s="40"/>
      <c r="I57" s="51"/>
      <c r="J57" s="51"/>
      <c r="K57" s="51"/>
    </row>
    <row r="58" spans="1:11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F58" s="51"/>
      <c r="G58" s="64"/>
      <c r="H58" s="40"/>
      <c r="I58" s="51"/>
      <c r="J58" s="51"/>
      <c r="K58" s="51"/>
    </row>
    <row r="59" spans="1:11" x14ac:dyDescent="0.3">
      <c r="A59" s="33">
        <v>54</v>
      </c>
      <c r="B59" s="29"/>
      <c r="C59" s="32" t="s">
        <v>56</v>
      </c>
      <c r="D59" s="27">
        <v>90</v>
      </c>
      <c r="E59" s="27">
        <v>3815874</v>
      </c>
      <c r="F59" s="51"/>
      <c r="G59" s="64"/>
      <c r="H59" s="40"/>
      <c r="I59" s="40"/>
      <c r="J59" s="51"/>
      <c r="K59" s="51"/>
    </row>
    <row r="60" spans="1:11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F60" s="51"/>
      <c r="G60" s="64"/>
      <c r="H60" s="40"/>
      <c r="I60" s="51"/>
      <c r="J60" s="51"/>
      <c r="K60" s="51"/>
    </row>
    <row r="61" spans="1:11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F61" s="51"/>
      <c r="G61" s="64"/>
      <c r="H61" s="40"/>
      <c r="I61" s="51"/>
      <c r="J61" s="51"/>
      <c r="K61" s="51"/>
    </row>
    <row r="62" spans="1:11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F62" s="51"/>
      <c r="G62" s="64"/>
      <c r="H62" s="40"/>
      <c r="I62" s="51"/>
      <c r="J62" s="51"/>
      <c r="K62" s="51"/>
    </row>
    <row r="63" spans="1:11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F63" s="51"/>
      <c r="G63" s="64"/>
      <c r="H63" s="40"/>
      <c r="I63" s="51"/>
      <c r="J63" s="51"/>
      <c r="K63" s="51"/>
    </row>
    <row r="64" spans="1:11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F64" s="51"/>
      <c r="G64" s="64"/>
      <c r="H64" s="40"/>
      <c r="I64" s="51"/>
      <c r="J64" s="51"/>
      <c r="K64" s="51"/>
    </row>
    <row r="65" spans="1:11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F65" s="51"/>
      <c r="G65" s="64"/>
      <c r="H65" s="40"/>
      <c r="I65" s="51"/>
      <c r="J65" s="51"/>
      <c r="K65" s="51"/>
    </row>
    <row r="66" spans="1:11" x14ac:dyDescent="0.3">
      <c r="A66" s="33">
        <v>61</v>
      </c>
      <c r="B66" s="29">
        <v>20</v>
      </c>
      <c r="C66" s="30" t="s">
        <v>63</v>
      </c>
      <c r="D66" s="6">
        <f>D67+D68</f>
        <v>487</v>
      </c>
      <c r="E66" s="6">
        <f>E67+E68</f>
        <v>13348318</v>
      </c>
      <c r="F66" s="51"/>
      <c r="G66" s="64"/>
      <c r="H66" s="40"/>
      <c r="I66" s="51"/>
      <c r="J66" s="51"/>
      <c r="K66" s="51"/>
    </row>
    <row r="67" spans="1:11" x14ac:dyDescent="0.3">
      <c r="A67" s="33">
        <v>62</v>
      </c>
      <c r="B67" s="29"/>
      <c r="C67" s="32" t="s">
        <v>64</v>
      </c>
      <c r="D67" s="27">
        <v>487</v>
      </c>
      <c r="E67" s="27">
        <v>13348318</v>
      </c>
      <c r="F67" s="51"/>
      <c r="G67" s="64"/>
      <c r="H67" s="40"/>
      <c r="I67" s="51"/>
      <c r="J67" s="51"/>
      <c r="K67" s="51"/>
    </row>
    <row r="68" spans="1:11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F68" s="51"/>
      <c r="G68" s="64"/>
      <c r="H68" s="40"/>
      <c r="I68" s="51"/>
      <c r="J68" s="51"/>
      <c r="K68" s="51"/>
    </row>
    <row r="69" spans="1:11" x14ac:dyDescent="0.3">
      <c r="A69" s="33">
        <v>64</v>
      </c>
      <c r="B69" s="29">
        <v>21</v>
      </c>
      <c r="C69" s="30" t="s">
        <v>66</v>
      </c>
      <c r="D69" s="6">
        <f>D70</f>
        <v>603</v>
      </c>
      <c r="E69" s="6">
        <f>E70</f>
        <v>19823205</v>
      </c>
      <c r="F69" s="51"/>
      <c r="G69" s="64"/>
      <c r="H69" s="40"/>
      <c r="I69" s="51"/>
      <c r="J69" s="51"/>
      <c r="K69" s="51"/>
    </row>
    <row r="70" spans="1:11" x14ac:dyDescent="0.3">
      <c r="A70" s="33">
        <v>65</v>
      </c>
      <c r="B70" s="29"/>
      <c r="C70" s="32" t="s">
        <v>67</v>
      </c>
      <c r="D70" s="27">
        <v>603</v>
      </c>
      <c r="E70" s="27">
        <v>19823205</v>
      </c>
      <c r="F70" s="51"/>
      <c r="G70" s="64"/>
      <c r="H70" s="40"/>
      <c r="I70" s="51"/>
      <c r="J70" s="51"/>
      <c r="K70" s="51"/>
    </row>
    <row r="71" spans="1:11" x14ac:dyDescent="0.3">
      <c r="A71" s="33">
        <v>66</v>
      </c>
      <c r="B71" s="29">
        <v>22</v>
      </c>
      <c r="C71" s="30" t="s">
        <v>68</v>
      </c>
      <c r="D71" s="6">
        <f>D72</f>
        <v>1</v>
      </c>
      <c r="E71" s="6">
        <f>E72</f>
        <v>5962</v>
      </c>
      <c r="F71" s="51"/>
      <c r="G71" s="64"/>
      <c r="H71" s="40"/>
      <c r="I71" s="51"/>
      <c r="J71" s="51"/>
      <c r="K71" s="51"/>
    </row>
    <row r="72" spans="1:11" x14ac:dyDescent="0.3">
      <c r="A72" s="33">
        <v>67</v>
      </c>
      <c r="B72" s="29"/>
      <c r="C72" s="32" t="s">
        <v>69</v>
      </c>
      <c r="D72" s="27">
        <v>1</v>
      </c>
      <c r="E72" s="27">
        <v>5962</v>
      </c>
      <c r="F72" s="51"/>
      <c r="G72" s="64"/>
      <c r="H72" s="40"/>
      <c r="I72" s="51"/>
      <c r="J72" s="51"/>
      <c r="K72" s="51"/>
    </row>
    <row r="73" spans="1:11" x14ac:dyDescent="0.3">
      <c r="A73" s="33">
        <v>68</v>
      </c>
      <c r="B73" s="29">
        <v>23</v>
      </c>
      <c r="C73" s="30" t="s">
        <v>70</v>
      </c>
      <c r="D73" s="6">
        <f>D74</f>
        <v>287</v>
      </c>
      <c r="E73" s="6">
        <f>E74</f>
        <v>13047589</v>
      </c>
      <c r="F73" s="51"/>
      <c r="G73" s="64"/>
      <c r="H73" s="40"/>
      <c r="I73" s="51"/>
      <c r="J73" s="51"/>
      <c r="K73" s="51"/>
    </row>
    <row r="74" spans="1:11" x14ac:dyDescent="0.3">
      <c r="A74" s="33">
        <v>69</v>
      </c>
      <c r="B74" s="29"/>
      <c r="C74" s="32" t="s">
        <v>71</v>
      </c>
      <c r="D74" s="27">
        <v>287</v>
      </c>
      <c r="E74" s="27">
        <v>13047589</v>
      </c>
      <c r="F74" s="51"/>
      <c r="G74" s="64"/>
      <c r="H74" s="40"/>
      <c r="I74" s="51"/>
      <c r="J74" s="51"/>
      <c r="K74" s="51"/>
    </row>
    <row r="75" spans="1:11" x14ac:dyDescent="0.3">
      <c r="A75" s="33">
        <v>70</v>
      </c>
      <c r="B75" s="29">
        <v>24</v>
      </c>
      <c r="C75" s="30" t="s">
        <v>72</v>
      </c>
      <c r="D75" s="6">
        <f>D76</f>
        <v>11</v>
      </c>
      <c r="E75" s="6">
        <f>E76</f>
        <v>558745</v>
      </c>
      <c r="F75" s="51"/>
      <c r="G75" s="64"/>
      <c r="H75" s="40"/>
      <c r="I75" s="51"/>
      <c r="J75" s="51"/>
      <c r="K75" s="51"/>
    </row>
    <row r="76" spans="1:11" x14ac:dyDescent="0.3">
      <c r="A76" s="33">
        <v>71</v>
      </c>
      <c r="B76" s="29"/>
      <c r="C76" s="32" t="s">
        <v>73</v>
      </c>
      <c r="D76" s="27">
        <v>11</v>
      </c>
      <c r="E76" s="27">
        <v>558745</v>
      </c>
      <c r="F76" s="51"/>
      <c r="G76" s="64"/>
      <c r="H76" s="40"/>
      <c r="I76" s="51"/>
      <c r="J76" s="51"/>
      <c r="K76" s="51"/>
    </row>
    <row r="77" spans="1:11" x14ac:dyDescent="0.3">
      <c r="A77" s="33">
        <v>72</v>
      </c>
      <c r="B77" s="29">
        <v>25</v>
      </c>
      <c r="C77" s="30" t="s">
        <v>74</v>
      </c>
      <c r="D77" s="6">
        <f>D78+D79</f>
        <v>58</v>
      </c>
      <c r="E77" s="6">
        <f>E78+E79</f>
        <v>1964189</v>
      </c>
      <c r="F77" s="51"/>
      <c r="G77" s="64"/>
      <c r="H77" s="40"/>
      <c r="I77" s="51"/>
      <c r="J77" s="51"/>
      <c r="K77" s="51"/>
    </row>
    <row r="78" spans="1:11" x14ac:dyDescent="0.3">
      <c r="A78" s="33">
        <v>73</v>
      </c>
      <c r="B78" s="29"/>
      <c r="C78" s="32" t="s">
        <v>75</v>
      </c>
      <c r="D78" s="27">
        <v>58</v>
      </c>
      <c r="E78" s="27">
        <v>1964189</v>
      </c>
      <c r="F78" s="51"/>
      <c r="G78" s="64"/>
      <c r="H78" s="40"/>
      <c r="I78" s="51"/>
      <c r="J78" s="51"/>
      <c r="K78" s="51"/>
    </row>
    <row r="79" spans="1:11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F79" s="51"/>
      <c r="G79" s="64"/>
      <c r="H79" s="40"/>
      <c r="I79" s="51"/>
      <c r="J79" s="51"/>
      <c r="K79" s="51"/>
    </row>
    <row r="80" spans="1:11" x14ac:dyDescent="0.3">
      <c r="A80" s="33">
        <v>75</v>
      </c>
      <c r="B80" s="29">
        <v>26</v>
      </c>
      <c r="C80" s="30" t="s">
        <v>77</v>
      </c>
      <c r="D80" s="6">
        <f>D81</f>
        <v>1</v>
      </c>
      <c r="E80" s="6">
        <f>E81</f>
        <v>24538</v>
      </c>
      <c r="F80" s="51"/>
      <c r="G80" s="64"/>
      <c r="H80" s="40"/>
      <c r="I80" s="51"/>
      <c r="J80" s="51"/>
      <c r="K80" s="51"/>
    </row>
    <row r="81" spans="1:11" x14ac:dyDescent="0.3">
      <c r="A81" s="33">
        <v>76</v>
      </c>
      <c r="B81" s="29"/>
      <c r="C81" s="32" t="s">
        <v>78</v>
      </c>
      <c r="D81" s="27">
        <v>1</v>
      </c>
      <c r="E81" s="27">
        <v>24538</v>
      </c>
      <c r="F81" s="51"/>
      <c r="G81" s="64"/>
      <c r="H81" s="40"/>
      <c r="I81" s="51"/>
      <c r="J81" s="51"/>
      <c r="K81" s="51"/>
    </row>
    <row r="82" spans="1:11" x14ac:dyDescent="0.3">
      <c r="A82" s="33">
        <v>77</v>
      </c>
      <c r="B82" s="29">
        <v>27</v>
      </c>
      <c r="C82" s="30" t="s">
        <v>79</v>
      </c>
      <c r="D82" s="6">
        <f>D83</f>
        <v>365</v>
      </c>
      <c r="E82" s="6">
        <f>E83</f>
        <v>8491953</v>
      </c>
      <c r="F82" s="51"/>
      <c r="G82" s="64"/>
      <c r="H82" s="40"/>
      <c r="I82" s="51"/>
      <c r="J82" s="51"/>
      <c r="K82" s="51"/>
    </row>
    <row r="83" spans="1:11" x14ac:dyDescent="0.3">
      <c r="A83" s="33">
        <v>78</v>
      </c>
      <c r="B83" s="29"/>
      <c r="C83" s="32" t="s">
        <v>80</v>
      </c>
      <c r="D83" s="27">
        <v>365</v>
      </c>
      <c r="E83" s="27">
        <v>8491953</v>
      </c>
      <c r="F83" s="51"/>
      <c r="G83" s="64"/>
      <c r="H83" s="40"/>
      <c r="I83" s="51"/>
      <c r="J83" s="51"/>
      <c r="K83" s="51"/>
    </row>
    <row r="84" spans="1:11" x14ac:dyDescent="0.3">
      <c r="A84" s="33">
        <v>79</v>
      </c>
      <c r="B84" s="29">
        <v>28</v>
      </c>
      <c r="C84" s="30" t="s">
        <v>81</v>
      </c>
      <c r="D84" s="6">
        <f>D85</f>
        <v>25</v>
      </c>
      <c r="E84" s="6">
        <f>E85</f>
        <v>1749710</v>
      </c>
      <c r="F84" s="51"/>
      <c r="G84" s="64"/>
      <c r="H84" s="40"/>
      <c r="I84" s="51"/>
      <c r="J84" s="51"/>
      <c r="K84" s="51"/>
    </row>
    <row r="85" spans="1:11" x14ac:dyDescent="0.3">
      <c r="A85" s="33">
        <v>80</v>
      </c>
      <c r="B85" s="29"/>
      <c r="C85" s="32" t="s">
        <v>82</v>
      </c>
      <c r="D85" s="27">
        <v>25</v>
      </c>
      <c r="E85" s="27">
        <v>1749710</v>
      </c>
      <c r="F85" s="51"/>
      <c r="G85" s="64"/>
      <c r="H85" s="40"/>
      <c r="I85" s="51"/>
      <c r="J85" s="51"/>
      <c r="K85" s="51"/>
    </row>
    <row r="86" spans="1:11" x14ac:dyDescent="0.3">
      <c r="A86" s="33">
        <v>81</v>
      </c>
      <c r="B86" s="29">
        <v>29</v>
      </c>
      <c r="C86" s="30" t="s">
        <v>83</v>
      </c>
      <c r="D86" s="6">
        <f>D87+D88</f>
        <v>617</v>
      </c>
      <c r="E86" s="6">
        <f>E87+E88</f>
        <v>33252467</v>
      </c>
      <c r="F86" s="51"/>
      <c r="G86" s="64"/>
      <c r="H86" s="40"/>
      <c r="I86" s="51"/>
      <c r="J86" s="51"/>
      <c r="K86" s="51"/>
    </row>
    <row r="87" spans="1:11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F87" s="51"/>
      <c r="G87" s="64"/>
      <c r="H87" s="40"/>
      <c r="I87" s="51"/>
      <c r="J87" s="51"/>
      <c r="K87" s="51"/>
    </row>
    <row r="88" spans="1:11" x14ac:dyDescent="0.3">
      <c r="A88" s="33">
        <v>83</v>
      </c>
      <c r="B88" s="29"/>
      <c r="C88" s="32" t="s">
        <v>85</v>
      </c>
      <c r="D88" s="27">
        <v>617</v>
      </c>
      <c r="E88" s="27">
        <v>33252467</v>
      </c>
      <c r="F88" s="51"/>
      <c r="G88" s="64"/>
      <c r="H88" s="40"/>
      <c r="I88" s="51"/>
      <c r="J88" s="51"/>
      <c r="K88" s="51"/>
    </row>
    <row r="89" spans="1:11" x14ac:dyDescent="0.3">
      <c r="A89" s="33">
        <v>84</v>
      </c>
      <c r="B89" s="29">
        <v>30</v>
      </c>
      <c r="C89" s="30" t="s">
        <v>86</v>
      </c>
      <c r="D89" s="6">
        <f>D90</f>
        <v>488</v>
      </c>
      <c r="E89" s="6">
        <f>E90</f>
        <v>18346412</v>
      </c>
      <c r="F89" s="51"/>
      <c r="G89" s="64"/>
      <c r="H89" s="40"/>
      <c r="I89" s="51"/>
      <c r="J89" s="51"/>
      <c r="K89" s="51"/>
    </row>
    <row r="90" spans="1:11" x14ac:dyDescent="0.3">
      <c r="A90" s="33">
        <v>85</v>
      </c>
      <c r="B90" s="29"/>
      <c r="C90" s="32" t="s">
        <v>87</v>
      </c>
      <c r="D90" s="27">
        <v>488</v>
      </c>
      <c r="E90" s="27">
        <v>18346412</v>
      </c>
      <c r="F90" s="51"/>
      <c r="G90" s="64"/>
      <c r="H90" s="40"/>
      <c r="I90" s="51"/>
      <c r="J90" s="51"/>
      <c r="K90" s="51"/>
    </row>
    <row r="91" spans="1:11" x14ac:dyDescent="0.3">
      <c r="A91" s="33">
        <v>86</v>
      </c>
      <c r="B91" s="29">
        <v>31</v>
      </c>
      <c r="C91" s="30" t="s">
        <v>88</v>
      </c>
      <c r="D91" s="6">
        <f>D92+D93</f>
        <v>296</v>
      </c>
      <c r="E91" s="6">
        <f>E92+E93</f>
        <v>8221172</v>
      </c>
      <c r="F91" s="51"/>
      <c r="G91" s="64"/>
      <c r="H91" s="40"/>
      <c r="I91" s="51"/>
      <c r="J91" s="51"/>
      <c r="K91" s="51"/>
    </row>
    <row r="92" spans="1:11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F92" s="51"/>
      <c r="G92" s="64"/>
      <c r="H92" s="40"/>
      <c r="I92" s="51"/>
      <c r="J92" s="51"/>
      <c r="K92" s="51"/>
    </row>
    <row r="93" spans="1:11" x14ac:dyDescent="0.3">
      <c r="A93" s="33">
        <v>88</v>
      </c>
      <c r="B93" s="29"/>
      <c r="C93" s="32" t="s">
        <v>90</v>
      </c>
      <c r="D93" s="27">
        <v>296</v>
      </c>
      <c r="E93" s="27">
        <v>8221172</v>
      </c>
      <c r="F93" s="51"/>
      <c r="G93" s="64"/>
      <c r="H93" s="40"/>
      <c r="I93" s="51"/>
      <c r="J93" s="51"/>
      <c r="K93" s="51"/>
    </row>
    <row r="94" spans="1:11" x14ac:dyDescent="0.3">
      <c r="A94" s="33">
        <v>89</v>
      </c>
      <c r="B94" s="29">
        <v>32</v>
      </c>
      <c r="C94" s="30" t="s">
        <v>91</v>
      </c>
      <c r="D94" s="6">
        <f>D95</f>
        <v>229</v>
      </c>
      <c r="E94" s="6">
        <f>E95</f>
        <v>12039429</v>
      </c>
      <c r="F94" s="51"/>
      <c r="G94" s="64"/>
      <c r="H94" s="40"/>
      <c r="I94" s="51"/>
      <c r="J94" s="51"/>
      <c r="K94" s="51"/>
    </row>
    <row r="95" spans="1:11" x14ac:dyDescent="0.3">
      <c r="A95" s="33">
        <v>90</v>
      </c>
      <c r="B95" s="29"/>
      <c r="C95" s="32" t="s">
        <v>92</v>
      </c>
      <c r="D95" s="27">
        <v>229</v>
      </c>
      <c r="E95" s="27">
        <v>12039429</v>
      </c>
      <c r="F95" s="51"/>
      <c r="G95" s="64"/>
      <c r="H95" s="40"/>
      <c r="I95" s="51"/>
      <c r="J95" s="51"/>
      <c r="K95" s="51"/>
    </row>
    <row r="96" spans="1:11" x14ac:dyDescent="0.3">
      <c r="A96" s="33">
        <v>91</v>
      </c>
      <c r="B96" s="29">
        <v>33</v>
      </c>
      <c r="C96" s="30" t="s">
        <v>93</v>
      </c>
      <c r="D96" s="6">
        <f>D97</f>
        <v>46</v>
      </c>
      <c r="E96" s="6">
        <f>E97</f>
        <v>4139537</v>
      </c>
      <c r="F96" s="51"/>
      <c r="G96" s="64"/>
      <c r="H96" s="40"/>
      <c r="I96" s="51"/>
      <c r="J96" s="51"/>
      <c r="K96" s="51"/>
    </row>
    <row r="97" spans="1:11" x14ac:dyDescent="0.3">
      <c r="A97" s="33">
        <v>92</v>
      </c>
      <c r="B97" s="29"/>
      <c r="C97" s="32" t="s">
        <v>94</v>
      </c>
      <c r="D97" s="27">
        <v>46</v>
      </c>
      <c r="E97" s="27">
        <v>4139537</v>
      </c>
      <c r="F97" s="51"/>
      <c r="G97" s="64"/>
      <c r="H97" s="40"/>
      <c r="I97" s="51"/>
      <c r="J97" s="51"/>
      <c r="K97" s="51"/>
    </row>
    <row r="98" spans="1:11" x14ac:dyDescent="0.3">
      <c r="A98" s="33">
        <v>93</v>
      </c>
      <c r="B98" s="29">
        <v>34</v>
      </c>
      <c r="C98" s="30" t="s">
        <v>95</v>
      </c>
      <c r="D98" s="6">
        <f>D99</f>
        <v>63</v>
      </c>
      <c r="E98" s="6">
        <f>E99</f>
        <v>2813705</v>
      </c>
      <c r="F98" s="51"/>
      <c r="G98" s="64"/>
      <c r="H98" s="40"/>
      <c r="I98" s="51"/>
      <c r="J98" s="51"/>
      <c r="K98" s="51"/>
    </row>
    <row r="99" spans="1:11" x14ac:dyDescent="0.3">
      <c r="A99" s="33">
        <v>94</v>
      </c>
      <c r="B99" s="29"/>
      <c r="C99" s="32" t="s">
        <v>96</v>
      </c>
      <c r="D99" s="27">
        <v>63</v>
      </c>
      <c r="E99" s="27">
        <v>2813705</v>
      </c>
      <c r="F99" s="51"/>
      <c r="G99" s="64"/>
      <c r="H99" s="40"/>
      <c r="I99" s="51"/>
      <c r="J99" s="51"/>
      <c r="K99" s="51"/>
    </row>
    <row r="100" spans="1:11" x14ac:dyDescent="0.3">
      <c r="A100" s="33">
        <v>95</v>
      </c>
      <c r="B100" s="29">
        <v>35</v>
      </c>
      <c r="C100" s="30" t="s">
        <v>97</v>
      </c>
      <c r="D100" s="6">
        <f>D101</f>
        <v>83</v>
      </c>
      <c r="E100" s="6">
        <f>E101</f>
        <v>3567196</v>
      </c>
      <c r="F100" s="51"/>
      <c r="G100" s="64"/>
      <c r="H100" s="40"/>
      <c r="I100" s="51"/>
      <c r="J100" s="51"/>
      <c r="K100" s="51"/>
    </row>
    <row r="101" spans="1:11" x14ac:dyDescent="0.3">
      <c r="A101" s="33">
        <v>96</v>
      </c>
      <c r="B101" s="29"/>
      <c r="C101" s="32" t="s">
        <v>98</v>
      </c>
      <c r="D101" s="27">
        <f>69+14</f>
        <v>83</v>
      </c>
      <c r="E101" s="27">
        <v>3567196</v>
      </c>
      <c r="F101" s="51"/>
      <c r="G101" s="64"/>
      <c r="H101" s="40"/>
      <c r="I101" s="51"/>
      <c r="J101" s="51"/>
      <c r="K101" s="51"/>
    </row>
    <row r="102" spans="1:11" x14ac:dyDescent="0.3">
      <c r="A102" s="33">
        <v>97</v>
      </c>
      <c r="B102" s="29">
        <v>36</v>
      </c>
      <c r="C102" s="30" t="s">
        <v>99</v>
      </c>
      <c r="D102" s="10">
        <v>60</v>
      </c>
      <c r="E102" s="10">
        <v>4258684</v>
      </c>
      <c r="F102" s="51"/>
      <c r="G102" s="64"/>
      <c r="H102" s="40"/>
      <c r="I102" s="51"/>
      <c r="J102" s="51"/>
      <c r="K102" s="51"/>
    </row>
    <row r="103" spans="1:11" x14ac:dyDescent="0.3">
      <c r="A103" s="33">
        <v>98</v>
      </c>
      <c r="B103" s="29">
        <v>37</v>
      </c>
      <c r="C103" s="30" t="s">
        <v>100</v>
      </c>
      <c r="D103" s="6">
        <f>D104+D105+D106+D107</f>
        <v>0</v>
      </c>
      <c r="E103" s="6">
        <f>E104+E105+E106+E107</f>
        <v>0</v>
      </c>
      <c r="F103" s="51"/>
      <c r="G103" s="64"/>
      <c r="H103" s="40"/>
      <c r="I103" s="51"/>
      <c r="J103" s="51"/>
      <c r="K103" s="51"/>
    </row>
    <row r="104" spans="1:11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F104" s="51"/>
      <c r="G104" s="64"/>
      <c r="H104" s="40"/>
      <c r="I104" s="51"/>
      <c r="J104" s="51"/>
      <c r="K104" s="51"/>
    </row>
    <row r="105" spans="1:11" ht="36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F105" s="51"/>
      <c r="G105" s="64"/>
      <c r="H105" s="40"/>
      <c r="I105" s="51"/>
      <c r="J105" s="51"/>
      <c r="K105" s="51"/>
    </row>
    <row r="106" spans="1:11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F106" s="51"/>
      <c r="G106" s="64"/>
      <c r="H106" s="40"/>
      <c r="I106" s="51"/>
      <c r="J106" s="51"/>
      <c r="K106" s="51"/>
    </row>
    <row r="107" spans="1:11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F107" s="51"/>
      <c r="G107" s="64"/>
      <c r="H107" s="40"/>
      <c r="I107" s="51"/>
      <c r="J107" s="51"/>
      <c r="K107" s="51"/>
    </row>
    <row r="108" spans="1:11" x14ac:dyDescent="0.3">
      <c r="A108" s="33">
        <v>103</v>
      </c>
      <c r="B108" s="29">
        <v>38</v>
      </c>
      <c r="C108" s="30" t="s">
        <v>105</v>
      </c>
      <c r="D108" s="6">
        <f>D109</f>
        <v>0</v>
      </c>
      <c r="E108" s="6">
        <f>E109</f>
        <v>0</v>
      </c>
      <c r="F108" s="51"/>
      <c r="G108" s="64"/>
      <c r="H108" s="40"/>
      <c r="I108" s="51"/>
      <c r="J108" s="51"/>
      <c r="K108" s="51"/>
    </row>
    <row r="109" spans="1:11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F109" s="51"/>
      <c r="G109" s="64"/>
      <c r="H109" s="40"/>
      <c r="I109" s="51"/>
      <c r="J109" s="51"/>
      <c r="K109" s="51"/>
    </row>
    <row r="110" spans="1:11" x14ac:dyDescent="0.3">
      <c r="A110" s="74" t="s">
        <v>107</v>
      </c>
      <c r="B110" s="72"/>
      <c r="C110" s="73"/>
      <c r="D110" s="36">
        <v>9430</v>
      </c>
      <c r="E110" s="16">
        <v>459907706</v>
      </c>
      <c r="F110" s="51"/>
      <c r="G110" s="64"/>
      <c r="H110" s="51"/>
      <c r="I110" s="40"/>
      <c r="J110" s="51"/>
      <c r="K110" s="51"/>
    </row>
    <row r="111" spans="1:11" x14ac:dyDescent="0.3">
      <c r="D111" s="37">
        <f>SUM(D108,D103,D102,D100,D98,D96,D94,D91,D89,D86,D84,D82,D80,D77,D75,D73,D71,D69,D66,D56,D54,D51,D49,D44,D42,D38,D35,D33,D31,D29,D27,D25,D22,D20,D18,D16,D10,D6)</f>
        <v>9430</v>
      </c>
      <c r="E111" s="37">
        <f>SUM(E108,E103,E102,E100,E98,E96,E94,E91,E89,E86,E84,E82,E80,E77,E75,E73,E71,E69,E66,E56,E54,E51,E49,E44,E42,E38,E35,E33,E31,E29,E27,E25,E22,E20,E18,E16,E10,E6)</f>
        <v>459907706</v>
      </c>
      <c r="H111" s="51"/>
    </row>
    <row r="112" spans="1:11" x14ac:dyDescent="0.3">
      <c r="H112" s="51"/>
    </row>
    <row r="113" spans="1:8" x14ac:dyDescent="0.3">
      <c r="A113" s="75" t="s">
        <v>1</v>
      </c>
      <c r="B113" s="75" t="s">
        <v>108</v>
      </c>
      <c r="C113" s="67" t="s">
        <v>109</v>
      </c>
      <c r="D113" s="70" t="s">
        <v>110</v>
      </c>
      <c r="E113" s="70" t="s">
        <v>4</v>
      </c>
      <c r="H113" s="40"/>
    </row>
    <row r="114" spans="1:8" ht="15.75" customHeight="1" x14ac:dyDescent="0.3">
      <c r="A114" s="68"/>
      <c r="B114" s="68"/>
      <c r="C114" s="68"/>
      <c r="D114" s="68"/>
      <c r="E114" s="68"/>
    </row>
    <row r="115" spans="1:8" x14ac:dyDescent="0.3">
      <c r="A115" s="69"/>
      <c r="B115" s="69"/>
      <c r="C115" s="69"/>
      <c r="D115" s="69"/>
      <c r="E115" s="69"/>
    </row>
    <row r="116" spans="1:8" x14ac:dyDescent="0.3">
      <c r="A116" s="46">
        <v>1</v>
      </c>
      <c r="B116" s="47" t="s">
        <v>111</v>
      </c>
      <c r="C116" s="44" t="s">
        <v>112</v>
      </c>
      <c r="D116" s="41">
        <v>1057</v>
      </c>
      <c r="E116" s="41">
        <v>7912167</v>
      </c>
    </row>
    <row r="117" spans="1:8" x14ac:dyDescent="0.3">
      <c r="A117" s="46">
        <v>2</v>
      </c>
      <c r="B117" s="46" t="s">
        <v>113</v>
      </c>
      <c r="C117" s="8" t="s">
        <v>114</v>
      </c>
      <c r="D117" s="41">
        <v>0</v>
      </c>
      <c r="E117" s="41">
        <v>0</v>
      </c>
    </row>
    <row r="118" spans="1:8" x14ac:dyDescent="0.3">
      <c r="A118" s="46">
        <v>3</v>
      </c>
      <c r="B118" s="46" t="s">
        <v>115</v>
      </c>
      <c r="C118" s="8" t="s">
        <v>116</v>
      </c>
      <c r="D118" s="41">
        <v>0</v>
      </c>
      <c r="E118" s="41">
        <v>0</v>
      </c>
    </row>
    <row r="120" spans="1:8" x14ac:dyDescent="0.3">
      <c r="A120" s="45"/>
    </row>
    <row r="121" spans="1:8" x14ac:dyDescent="0.3">
      <c r="A121" s="75" t="s">
        <v>1</v>
      </c>
      <c r="B121" s="75"/>
      <c r="C121" s="67" t="s">
        <v>117</v>
      </c>
      <c r="D121" s="70" t="s">
        <v>3</v>
      </c>
      <c r="E121" s="70" t="s">
        <v>4</v>
      </c>
    </row>
    <row r="122" spans="1:8" ht="25.5" customHeight="1" x14ac:dyDescent="0.3">
      <c r="A122" s="68"/>
      <c r="B122" s="68"/>
      <c r="C122" s="68"/>
      <c r="D122" s="68"/>
      <c r="E122" s="68"/>
    </row>
    <row r="123" spans="1:8" x14ac:dyDescent="0.3">
      <c r="A123" s="69"/>
      <c r="B123" s="69"/>
      <c r="C123" s="69"/>
      <c r="D123" s="69"/>
      <c r="E123" s="69"/>
    </row>
    <row r="124" spans="1:8" x14ac:dyDescent="0.3">
      <c r="A124" s="43">
        <v>1</v>
      </c>
      <c r="B124" s="43"/>
      <c r="C124" s="38" t="s">
        <v>118</v>
      </c>
      <c r="D124" s="42">
        <v>0</v>
      </c>
      <c r="E124" s="42">
        <v>0</v>
      </c>
    </row>
    <row r="125" spans="1:8" s="48" customFormat="1" x14ac:dyDescent="0.3">
      <c r="A125" s="49">
        <v>2</v>
      </c>
      <c r="B125" s="49"/>
      <c r="C125" s="38" t="s">
        <v>306</v>
      </c>
      <c r="D125" s="42">
        <v>0</v>
      </c>
      <c r="E125" s="42">
        <v>0</v>
      </c>
    </row>
    <row r="126" spans="1:8" x14ac:dyDescent="0.3">
      <c r="A126" s="43">
        <v>3</v>
      </c>
      <c r="C126" s="44" t="s">
        <v>119</v>
      </c>
      <c r="D126" s="42">
        <v>0</v>
      </c>
      <c r="E126" s="42">
        <v>0</v>
      </c>
    </row>
    <row r="127" spans="1:8" x14ac:dyDescent="0.3">
      <c r="A127" s="49">
        <v>4</v>
      </c>
      <c r="B127" s="46"/>
      <c r="C127" s="38" t="s">
        <v>120</v>
      </c>
      <c r="D127" s="42">
        <v>0</v>
      </c>
      <c r="E127" s="42">
        <v>0</v>
      </c>
    </row>
    <row r="128" spans="1:8" x14ac:dyDescent="0.3">
      <c r="A128" s="49">
        <v>5</v>
      </c>
      <c r="B128" s="46"/>
      <c r="C128" s="38" t="s">
        <v>121</v>
      </c>
      <c r="D128" s="42">
        <v>0</v>
      </c>
      <c r="E128" s="42">
        <v>0</v>
      </c>
    </row>
    <row r="129" spans="1:5" x14ac:dyDescent="0.3">
      <c r="A129" s="49">
        <v>6</v>
      </c>
      <c r="B129" s="46"/>
      <c r="C129" s="38" t="s">
        <v>122</v>
      </c>
      <c r="D129" s="42">
        <v>0</v>
      </c>
      <c r="E129" s="42">
        <v>0</v>
      </c>
    </row>
    <row r="130" spans="1:5" x14ac:dyDescent="0.3">
      <c r="A130" s="49">
        <v>7</v>
      </c>
      <c r="B130" s="46"/>
      <c r="C130" s="38" t="s">
        <v>123</v>
      </c>
      <c r="D130" s="42">
        <v>0</v>
      </c>
      <c r="E130" s="42">
        <v>0</v>
      </c>
    </row>
    <row r="131" spans="1:5" x14ac:dyDescent="0.3">
      <c r="A131" s="49">
        <v>8</v>
      </c>
      <c r="B131" s="46"/>
      <c r="C131" s="38" t="s">
        <v>124</v>
      </c>
      <c r="D131" s="42">
        <v>0</v>
      </c>
      <c r="E131" s="42">
        <v>0</v>
      </c>
    </row>
    <row r="132" spans="1:5" x14ac:dyDescent="0.3">
      <c r="A132" s="49">
        <v>9</v>
      </c>
      <c r="B132" s="46"/>
      <c r="C132" s="38" t="s">
        <v>125</v>
      </c>
      <c r="D132" s="42">
        <v>0</v>
      </c>
      <c r="E132" s="42">
        <v>0</v>
      </c>
    </row>
    <row r="133" spans="1:5" s="48" customFormat="1" x14ac:dyDescent="0.3">
      <c r="A133" s="49">
        <v>10</v>
      </c>
      <c r="B133" s="46"/>
      <c r="C133" s="38" t="s">
        <v>310</v>
      </c>
      <c r="D133" s="42">
        <v>0</v>
      </c>
      <c r="E133" s="42">
        <v>0</v>
      </c>
    </row>
    <row r="134" spans="1:5" x14ac:dyDescent="0.3">
      <c r="A134" s="49">
        <v>11</v>
      </c>
      <c r="B134" s="46"/>
      <c r="C134" s="44" t="s">
        <v>126</v>
      </c>
      <c r="D134" s="42">
        <v>0</v>
      </c>
      <c r="E134" s="42">
        <v>0</v>
      </c>
    </row>
    <row r="135" spans="1:5" x14ac:dyDescent="0.3">
      <c r="A135" s="49">
        <v>12</v>
      </c>
      <c r="B135" s="46"/>
      <c r="C135" s="44" t="s">
        <v>307</v>
      </c>
      <c r="D135" s="42">
        <v>0</v>
      </c>
      <c r="E135" s="42">
        <v>0</v>
      </c>
    </row>
    <row r="136" spans="1:5" x14ac:dyDescent="0.3">
      <c r="A136" s="49">
        <v>13</v>
      </c>
      <c r="B136" s="46"/>
      <c r="C136" s="44" t="s">
        <v>308</v>
      </c>
      <c r="D136" s="42">
        <v>0</v>
      </c>
      <c r="E136" s="42">
        <v>0</v>
      </c>
    </row>
    <row r="137" spans="1:5" x14ac:dyDescent="0.3">
      <c r="A137" s="49">
        <v>14</v>
      </c>
      <c r="B137" s="46"/>
      <c r="C137" s="44" t="s">
        <v>309</v>
      </c>
      <c r="D137" s="42">
        <v>0</v>
      </c>
      <c r="E137" s="42">
        <v>0</v>
      </c>
    </row>
    <row r="138" spans="1:5" x14ac:dyDescent="0.3">
      <c r="A138" s="71" t="s">
        <v>107</v>
      </c>
      <c r="B138" s="72"/>
      <c r="C138" s="73"/>
      <c r="D138" s="36">
        <v>0</v>
      </c>
      <c r="E138" s="36">
        <v>0</v>
      </c>
    </row>
    <row r="139" spans="1:5" x14ac:dyDescent="0.3">
      <c r="D139" s="37"/>
      <c r="E139" s="37"/>
    </row>
    <row r="212" spans="1:5" x14ac:dyDescent="0.3">
      <c r="A212" s="45"/>
      <c r="E212" s="40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2" width="7.140625" style="39" customWidth="1"/>
    <col min="3" max="3" width="80" style="45" customWidth="1"/>
    <col min="4" max="5" width="39.7109375" style="39" customWidth="1"/>
    <col min="6" max="6" width="9.140625" style="45" customWidth="1"/>
    <col min="7" max="7" width="21.140625" style="45" customWidth="1"/>
    <col min="8" max="8" width="13.7109375" style="45" bestFit="1" customWidth="1"/>
    <col min="9" max="16384" width="9.140625" style="45"/>
  </cols>
  <sheetData>
    <row r="1" spans="1:7" ht="75" customHeight="1" x14ac:dyDescent="0.3">
      <c r="A1" s="76" t="s">
        <v>0</v>
      </c>
      <c r="B1" s="77"/>
      <c r="C1" s="78"/>
      <c r="D1" s="77"/>
      <c r="E1" s="77"/>
    </row>
    <row r="3" spans="1:7" x14ac:dyDescent="0.3">
      <c r="A3" s="75" t="s">
        <v>1</v>
      </c>
      <c r="B3" s="75"/>
      <c r="C3" s="67" t="s">
        <v>2</v>
      </c>
      <c r="D3" s="70" t="s">
        <v>3</v>
      </c>
      <c r="E3" s="70" t="s">
        <v>4</v>
      </c>
    </row>
    <row r="4" spans="1:7" x14ac:dyDescent="0.3">
      <c r="A4" s="68"/>
      <c r="B4" s="68"/>
      <c r="C4" s="68"/>
      <c r="D4" s="68"/>
      <c r="E4" s="68"/>
    </row>
    <row r="5" spans="1:7" x14ac:dyDescent="0.3">
      <c r="A5" s="69"/>
      <c r="B5" s="69"/>
      <c r="C5" s="69"/>
      <c r="D5" s="69"/>
      <c r="E5" s="69"/>
    </row>
    <row r="6" spans="1:7" x14ac:dyDescent="0.3">
      <c r="A6" s="43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7" x14ac:dyDescent="0.3">
      <c r="A7" s="43">
        <v>2</v>
      </c>
      <c r="B7" s="29"/>
      <c r="C7" s="32" t="s">
        <v>6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9</v>
      </c>
      <c r="D10" s="31">
        <f>D11+D12+D13+D14+D15</f>
        <v>1257</v>
      </c>
      <c r="E10" s="31">
        <f>E11+E12+E13+E14+E15</f>
        <v>25971273</v>
      </c>
      <c r="G10" s="59"/>
    </row>
    <row r="11" spans="1:7" x14ac:dyDescent="0.3">
      <c r="A11" s="33">
        <v>6</v>
      </c>
      <c r="B11" s="29"/>
      <c r="C11" s="32" t="s">
        <v>10</v>
      </c>
      <c r="D11" s="27">
        <v>1257</v>
      </c>
      <c r="E11" s="27">
        <v>25971273</v>
      </c>
      <c r="G11" s="59"/>
    </row>
    <row r="12" spans="1:7" ht="36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9"/>
    </row>
    <row r="13" spans="1:7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9"/>
    </row>
    <row r="14" spans="1:7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59"/>
    </row>
    <row r="15" spans="1:7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59"/>
    </row>
    <row r="16" spans="1:7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59"/>
    </row>
    <row r="17" spans="1:7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9"/>
    </row>
    <row r="18" spans="1:7" x14ac:dyDescent="0.3">
      <c r="A18" s="33">
        <v>13</v>
      </c>
      <c r="B18" s="29">
        <v>4</v>
      </c>
      <c r="C18" s="30" t="s">
        <v>15</v>
      </c>
      <c r="D18" s="31">
        <f>D19</f>
        <v>8</v>
      </c>
      <c r="E18" s="31">
        <f>E19</f>
        <v>125840</v>
      </c>
      <c r="G18" s="59"/>
    </row>
    <row r="19" spans="1:7" x14ac:dyDescent="0.3">
      <c r="A19" s="33">
        <v>14</v>
      </c>
      <c r="B19" s="29"/>
      <c r="C19" s="32" t="s">
        <v>16</v>
      </c>
      <c r="D19" s="27">
        <v>8</v>
      </c>
      <c r="E19" s="27">
        <v>125840</v>
      </c>
      <c r="G19" s="59"/>
    </row>
    <row r="20" spans="1:7" x14ac:dyDescent="0.3">
      <c r="A20" s="33">
        <v>15</v>
      </c>
      <c r="B20" s="29">
        <v>5</v>
      </c>
      <c r="C20" s="30" t="s">
        <v>17</v>
      </c>
      <c r="D20" s="31">
        <f>D21</f>
        <v>14</v>
      </c>
      <c r="E20" s="31">
        <f>E21</f>
        <v>379186</v>
      </c>
      <c r="G20" s="59"/>
    </row>
    <row r="21" spans="1:7" x14ac:dyDescent="0.3">
      <c r="A21" s="33">
        <v>16</v>
      </c>
      <c r="B21" s="29"/>
      <c r="C21" s="32" t="s">
        <v>18</v>
      </c>
      <c r="D21" s="27">
        <v>14</v>
      </c>
      <c r="E21" s="27">
        <v>379186</v>
      </c>
      <c r="G21" s="59"/>
    </row>
    <row r="22" spans="1:7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59"/>
    </row>
    <row r="23" spans="1:7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9"/>
    </row>
    <row r="24" spans="1:7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59"/>
    </row>
    <row r="25" spans="1:7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59"/>
    </row>
    <row r="26" spans="1:7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9"/>
    </row>
    <row r="27" spans="1:7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59"/>
    </row>
    <row r="28" spans="1:7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9"/>
    </row>
    <row r="29" spans="1:7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59"/>
    </row>
    <row r="30" spans="1:7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9"/>
    </row>
    <row r="31" spans="1:7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59"/>
    </row>
    <row r="32" spans="1:7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9"/>
    </row>
    <row r="33" spans="1:7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59"/>
    </row>
    <row r="34" spans="1:7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9"/>
    </row>
    <row r="35" spans="1:7" x14ac:dyDescent="0.3">
      <c r="A35" s="33">
        <v>30</v>
      </c>
      <c r="B35" s="29">
        <v>12</v>
      </c>
      <c r="C35" s="30" t="s">
        <v>32</v>
      </c>
      <c r="D35" s="31">
        <f>D36+D37</f>
        <v>2</v>
      </c>
      <c r="E35" s="31">
        <f>E36+E37</f>
        <v>45122</v>
      </c>
      <c r="G35" s="59"/>
    </row>
    <row r="36" spans="1:7" x14ac:dyDescent="0.3">
      <c r="A36" s="33">
        <v>31</v>
      </c>
      <c r="B36" s="29"/>
      <c r="C36" s="32" t="s">
        <v>33</v>
      </c>
      <c r="D36" s="27">
        <v>2</v>
      </c>
      <c r="E36" s="27">
        <v>45122</v>
      </c>
      <c r="G36" s="59"/>
    </row>
    <row r="37" spans="1:7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9"/>
    </row>
    <row r="38" spans="1:7" x14ac:dyDescent="0.3">
      <c r="A38" s="33">
        <v>33</v>
      </c>
      <c r="B38" s="29">
        <v>13</v>
      </c>
      <c r="C38" s="30" t="s">
        <v>35</v>
      </c>
      <c r="D38" s="31">
        <f>D39+D40+D41</f>
        <v>515</v>
      </c>
      <c r="E38" s="31">
        <f>E39+E40+E41</f>
        <v>9383725</v>
      </c>
      <c r="G38" s="59"/>
    </row>
    <row r="39" spans="1:7" x14ac:dyDescent="0.3">
      <c r="A39" s="33">
        <v>34</v>
      </c>
      <c r="B39" s="29"/>
      <c r="C39" s="32" t="s">
        <v>36</v>
      </c>
      <c r="D39" s="27">
        <v>515</v>
      </c>
      <c r="E39" s="27">
        <v>9383725</v>
      </c>
      <c r="G39" s="59"/>
    </row>
    <row r="40" spans="1:7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9"/>
    </row>
    <row r="41" spans="1:7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9"/>
    </row>
    <row r="42" spans="1:7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  <c r="G42" s="59"/>
    </row>
    <row r="43" spans="1:7" x14ac:dyDescent="0.3">
      <c r="A43" s="33">
        <v>38</v>
      </c>
      <c r="B43" s="29"/>
      <c r="C43" s="32" t="s">
        <v>40</v>
      </c>
      <c r="D43" s="27">
        <v>0</v>
      </c>
      <c r="E43" s="27">
        <v>0</v>
      </c>
      <c r="G43" s="59"/>
    </row>
    <row r="44" spans="1:7" x14ac:dyDescent="0.3">
      <c r="A44" s="33">
        <v>39</v>
      </c>
      <c r="B44" s="29">
        <v>15</v>
      </c>
      <c r="C44" s="30" t="s">
        <v>41</v>
      </c>
      <c r="D44" s="31">
        <f>D45+D46+D47+D48</f>
        <v>38</v>
      </c>
      <c r="E44" s="31">
        <f>E45+E46+E47+E48</f>
        <v>659109</v>
      </c>
      <c r="G44" s="59"/>
    </row>
    <row r="45" spans="1:7" x14ac:dyDescent="0.3">
      <c r="A45" s="33">
        <v>40</v>
      </c>
      <c r="B45" s="29"/>
      <c r="C45" s="32" t="s">
        <v>42</v>
      </c>
      <c r="D45" s="27">
        <v>38</v>
      </c>
      <c r="E45" s="27">
        <v>659109</v>
      </c>
      <c r="G45" s="59"/>
    </row>
    <row r="46" spans="1:7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9"/>
    </row>
    <row r="47" spans="1:7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9"/>
    </row>
    <row r="48" spans="1:7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9"/>
    </row>
    <row r="49" spans="1:7" x14ac:dyDescent="0.3">
      <c r="A49" s="33">
        <v>44</v>
      </c>
      <c r="B49" s="29">
        <v>16</v>
      </c>
      <c r="C49" s="30" t="s">
        <v>46</v>
      </c>
      <c r="D49" s="31">
        <f>D50</f>
        <v>99</v>
      </c>
      <c r="E49" s="31">
        <f>E50</f>
        <v>1654294</v>
      </c>
      <c r="G49" s="59"/>
    </row>
    <row r="50" spans="1:7" x14ac:dyDescent="0.3">
      <c r="A50" s="33">
        <v>45</v>
      </c>
      <c r="B50" s="29"/>
      <c r="C50" s="32" t="s">
        <v>47</v>
      </c>
      <c r="D50" s="27">
        <v>99</v>
      </c>
      <c r="E50" s="27">
        <v>1654294</v>
      </c>
      <c r="G50" s="59"/>
    </row>
    <row r="51" spans="1:7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59"/>
    </row>
    <row r="52" spans="1:7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9"/>
    </row>
    <row r="53" spans="1:7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9"/>
    </row>
    <row r="54" spans="1:7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  <c r="G54" s="59"/>
    </row>
    <row r="55" spans="1:7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9"/>
    </row>
    <row r="56" spans="1:7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59"/>
    </row>
    <row r="57" spans="1:7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9"/>
    </row>
    <row r="58" spans="1:7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9"/>
    </row>
    <row r="59" spans="1:7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9"/>
    </row>
    <row r="60" spans="1:7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9"/>
    </row>
    <row r="61" spans="1:7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9"/>
    </row>
    <row r="62" spans="1:7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9"/>
    </row>
    <row r="63" spans="1:7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9"/>
    </row>
    <row r="64" spans="1:7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9"/>
    </row>
    <row r="65" spans="1:7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9"/>
    </row>
    <row r="66" spans="1:7" x14ac:dyDescent="0.3">
      <c r="A66" s="33">
        <v>61</v>
      </c>
      <c r="B66" s="29">
        <v>20</v>
      </c>
      <c r="C66" s="30" t="s">
        <v>63</v>
      </c>
      <c r="D66" s="31">
        <f>D67+D68</f>
        <v>8</v>
      </c>
      <c r="E66" s="31">
        <f>E67+E68</f>
        <v>108961</v>
      </c>
      <c r="G66" s="59"/>
    </row>
    <row r="67" spans="1:7" x14ac:dyDescent="0.3">
      <c r="A67" s="33">
        <v>62</v>
      </c>
      <c r="B67" s="29"/>
      <c r="C67" s="32" t="s">
        <v>64</v>
      </c>
      <c r="D67" s="27">
        <v>8</v>
      </c>
      <c r="E67" s="27">
        <v>108961</v>
      </c>
      <c r="G67" s="59"/>
    </row>
    <row r="68" spans="1:7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9"/>
    </row>
    <row r="69" spans="1:7" x14ac:dyDescent="0.3">
      <c r="A69" s="33">
        <v>64</v>
      </c>
      <c r="B69" s="29">
        <v>21</v>
      </c>
      <c r="C69" s="30" t="s">
        <v>66</v>
      </c>
      <c r="D69" s="31">
        <f>D70</f>
        <v>243</v>
      </c>
      <c r="E69" s="31">
        <f>E70</f>
        <v>2109798</v>
      </c>
      <c r="G69" s="59"/>
    </row>
    <row r="70" spans="1:7" x14ac:dyDescent="0.3">
      <c r="A70" s="33">
        <v>65</v>
      </c>
      <c r="B70" s="29"/>
      <c r="C70" s="32" t="s">
        <v>67</v>
      </c>
      <c r="D70" s="27">
        <v>243</v>
      </c>
      <c r="E70" s="27">
        <v>2109798</v>
      </c>
      <c r="G70" s="59"/>
    </row>
    <row r="71" spans="1:7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59"/>
    </row>
    <row r="72" spans="1:7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9"/>
    </row>
    <row r="73" spans="1:7" x14ac:dyDescent="0.3">
      <c r="A73" s="33">
        <v>68</v>
      </c>
      <c r="B73" s="29">
        <v>23</v>
      </c>
      <c r="C73" s="30" t="s">
        <v>70</v>
      </c>
      <c r="D73" s="31">
        <f>D74</f>
        <v>4</v>
      </c>
      <c r="E73" s="31">
        <f>E74</f>
        <v>59024</v>
      </c>
      <c r="G73" s="59"/>
    </row>
    <row r="74" spans="1:7" x14ac:dyDescent="0.3">
      <c r="A74" s="33">
        <v>69</v>
      </c>
      <c r="B74" s="29"/>
      <c r="C74" s="32" t="s">
        <v>71</v>
      </c>
      <c r="D74" s="27">
        <v>4</v>
      </c>
      <c r="E74" s="27">
        <v>59024</v>
      </c>
      <c r="G74" s="59"/>
    </row>
    <row r="75" spans="1:7" x14ac:dyDescent="0.3">
      <c r="A75" s="33">
        <v>70</v>
      </c>
      <c r="B75" s="29">
        <v>24</v>
      </c>
      <c r="C75" s="30" t="s">
        <v>72</v>
      </c>
      <c r="D75" s="31">
        <f>D76</f>
        <v>10</v>
      </c>
      <c r="E75" s="31">
        <f>E76</f>
        <v>252354</v>
      </c>
      <c r="G75" s="59"/>
    </row>
    <row r="76" spans="1:7" x14ac:dyDescent="0.3">
      <c r="A76" s="33">
        <v>71</v>
      </c>
      <c r="B76" s="29"/>
      <c r="C76" s="32" t="s">
        <v>73</v>
      </c>
      <c r="D76" s="27">
        <v>10</v>
      </c>
      <c r="E76" s="27">
        <v>252354</v>
      </c>
      <c r="G76" s="59"/>
    </row>
    <row r="77" spans="1:7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  <c r="G77" s="59"/>
    </row>
    <row r="78" spans="1:7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9"/>
    </row>
    <row r="79" spans="1:7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G79" s="59"/>
    </row>
    <row r="80" spans="1:7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59"/>
    </row>
    <row r="81" spans="1:7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9"/>
    </row>
    <row r="82" spans="1:7" x14ac:dyDescent="0.3">
      <c r="A82" s="33">
        <v>77</v>
      </c>
      <c r="B82" s="29">
        <v>27</v>
      </c>
      <c r="C82" s="30" t="s">
        <v>79</v>
      </c>
      <c r="D82" s="31">
        <f>D83</f>
        <v>4</v>
      </c>
      <c r="E82" s="31">
        <f>E83</f>
        <v>51162</v>
      </c>
      <c r="G82" s="59"/>
    </row>
    <row r="83" spans="1:7" x14ac:dyDescent="0.3">
      <c r="A83" s="33">
        <v>78</v>
      </c>
      <c r="B83" s="29"/>
      <c r="C83" s="32" t="s">
        <v>80</v>
      </c>
      <c r="D83" s="27">
        <v>4</v>
      </c>
      <c r="E83" s="27">
        <v>51162</v>
      </c>
      <c r="G83" s="59"/>
    </row>
    <row r="84" spans="1:7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59"/>
    </row>
    <row r="85" spans="1:7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9"/>
    </row>
    <row r="86" spans="1:7" x14ac:dyDescent="0.3">
      <c r="A86" s="33">
        <v>81</v>
      </c>
      <c r="B86" s="29">
        <v>29</v>
      </c>
      <c r="C86" s="30" t="s">
        <v>83</v>
      </c>
      <c r="D86" s="31">
        <f>D87+D88</f>
        <v>61</v>
      </c>
      <c r="E86" s="31">
        <f>E87+E88</f>
        <v>1122496</v>
      </c>
      <c r="G86" s="59"/>
    </row>
    <row r="87" spans="1:7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9"/>
    </row>
    <row r="88" spans="1:7" x14ac:dyDescent="0.3">
      <c r="A88" s="33">
        <v>83</v>
      </c>
      <c r="B88" s="29"/>
      <c r="C88" s="32" t="s">
        <v>85</v>
      </c>
      <c r="D88" s="27">
        <v>61</v>
      </c>
      <c r="E88" s="27">
        <v>1122496</v>
      </c>
      <c r="G88" s="59"/>
    </row>
    <row r="89" spans="1:7" x14ac:dyDescent="0.3">
      <c r="A89" s="33">
        <v>84</v>
      </c>
      <c r="B89" s="29">
        <v>30</v>
      </c>
      <c r="C89" s="30" t="s">
        <v>86</v>
      </c>
      <c r="D89" s="31">
        <f>D90</f>
        <v>1</v>
      </c>
      <c r="E89" s="31">
        <f>E90</f>
        <v>17263</v>
      </c>
      <c r="G89" s="59"/>
    </row>
    <row r="90" spans="1:7" x14ac:dyDescent="0.3">
      <c r="A90" s="33">
        <v>85</v>
      </c>
      <c r="B90" s="29"/>
      <c r="C90" s="32" t="s">
        <v>87</v>
      </c>
      <c r="D90" s="27">
        <v>1</v>
      </c>
      <c r="E90" s="27">
        <v>17263</v>
      </c>
      <c r="G90" s="59"/>
    </row>
    <row r="91" spans="1:7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  <c r="G91" s="59"/>
    </row>
    <row r="92" spans="1:7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9"/>
    </row>
    <row r="93" spans="1:7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59"/>
    </row>
    <row r="94" spans="1:7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  <c r="G94" s="59"/>
    </row>
    <row r="95" spans="1:7" x14ac:dyDescent="0.3">
      <c r="A95" s="33">
        <v>90</v>
      </c>
      <c r="B95" s="29"/>
      <c r="C95" s="32" t="s">
        <v>92</v>
      </c>
      <c r="D95" s="27">
        <v>0</v>
      </c>
      <c r="E95" s="27">
        <v>0</v>
      </c>
      <c r="G95" s="59"/>
    </row>
    <row r="96" spans="1:7" x14ac:dyDescent="0.3">
      <c r="A96" s="33">
        <v>91</v>
      </c>
      <c r="B96" s="29">
        <v>33</v>
      </c>
      <c r="C96" s="30" t="s">
        <v>93</v>
      </c>
      <c r="D96" s="31">
        <f>D97</f>
        <v>1</v>
      </c>
      <c r="E96" s="31">
        <f>E97</f>
        <v>22544</v>
      </c>
      <c r="G96" s="59"/>
    </row>
    <row r="97" spans="1:8" x14ac:dyDescent="0.3">
      <c r="A97" s="33">
        <v>92</v>
      </c>
      <c r="B97" s="29"/>
      <c r="C97" s="32" t="s">
        <v>94</v>
      </c>
      <c r="D97" s="27">
        <v>1</v>
      </c>
      <c r="E97" s="27">
        <v>22544</v>
      </c>
      <c r="G97" s="59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4</v>
      </c>
      <c r="E98" s="31">
        <f>E99</f>
        <v>87787</v>
      </c>
      <c r="G98" s="59"/>
    </row>
    <row r="99" spans="1:8" x14ac:dyDescent="0.3">
      <c r="A99" s="33">
        <v>94</v>
      </c>
      <c r="B99" s="29"/>
      <c r="C99" s="32" t="s">
        <v>96</v>
      </c>
      <c r="D99" s="27">
        <v>4</v>
      </c>
      <c r="E99" s="27">
        <v>87787</v>
      </c>
      <c r="G99" s="59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56</v>
      </c>
      <c r="E100" s="31">
        <f>E101</f>
        <v>1203183</v>
      </c>
      <c r="G100" s="59"/>
    </row>
    <row r="101" spans="1:8" x14ac:dyDescent="0.3">
      <c r="A101" s="33">
        <v>96</v>
      </c>
      <c r="B101" s="29"/>
      <c r="C101" s="32" t="s">
        <v>98</v>
      </c>
      <c r="D101" s="27">
        <v>56</v>
      </c>
      <c r="E101" s="27">
        <v>1203183</v>
      </c>
      <c r="G101" s="59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59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59"/>
    </row>
    <row r="104" spans="1:8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9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9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9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59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59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G109" s="59"/>
    </row>
    <row r="110" spans="1:8" x14ac:dyDescent="0.3">
      <c r="A110" s="74" t="s">
        <v>107</v>
      </c>
      <c r="B110" s="72"/>
      <c r="C110" s="73"/>
      <c r="D110" s="16">
        <v>2325</v>
      </c>
      <c r="E110" s="16">
        <v>43253121</v>
      </c>
      <c r="H110" s="40"/>
    </row>
    <row r="111" spans="1:8" x14ac:dyDescent="0.3">
      <c r="D111" s="18"/>
      <c r="E111" s="18"/>
    </row>
    <row r="170" spans="1:5" x14ac:dyDescent="0.3">
      <c r="A170" s="45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D213" sqref="D213:H216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39" customWidth="1"/>
    <col min="5" max="5" width="32" style="39" customWidth="1"/>
    <col min="6" max="6" width="29.85546875" style="45" bestFit="1" customWidth="1"/>
    <col min="7" max="7" width="16.140625" style="45" bestFit="1" customWidth="1"/>
    <col min="8" max="9" width="11.5703125" style="45" bestFit="1" customWidth="1"/>
    <col min="10" max="10" width="10.28515625" style="45" bestFit="1" customWidth="1"/>
    <col min="11" max="16384" width="9.140625" style="45"/>
  </cols>
  <sheetData>
    <row r="1" spans="1:8" ht="63" customHeight="1" x14ac:dyDescent="0.3">
      <c r="A1" s="76" t="s">
        <v>0</v>
      </c>
      <c r="B1" s="78"/>
      <c r="C1" s="78"/>
      <c r="D1" s="77"/>
      <c r="E1" s="77"/>
    </row>
    <row r="3" spans="1:8" x14ac:dyDescent="0.3">
      <c r="A3" s="75" t="s">
        <v>1</v>
      </c>
      <c r="B3" s="75" t="s">
        <v>108</v>
      </c>
      <c r="C3" s="80" t="s">
        <v>109</v>
      </c>
      <c r="D3" s="79" t="s">
        <v>127</v>
      </c>
      <c r="E3" s="79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ht="21" x14ac:dyDescent="0.35">
      <c r="A6" s="47">
        <v>1</v>
      </c>
      <c r="B6" s="83" t="s">
        <v>128</v>
      </c>
      <c r="C6" s="11" t="s">
        <v>129</v>
      </c>
      <c r="D6" s="27">
        <v>22515</v>
      </c>
      <c r="E6" s="27">
        <v>25607498</v>
      </c>
      <c r="F6" s="63"/>
      <c r="G6" s="40"/>
    </row>
    <row r="7" spans="1:8" ht="21" x14ac:dyDescent="0.35">
      <c r="A7" s="47">
        <v>2</v>
      </c>
      <c r="B7" s="68"/>
      <c r="C7" s="11" t="s">
        <v>130</v>
      </c>
      <c r="D7" s="27">
        <f>11308-2919</f>
        <v>8389</v>
      </c>
      <c r="E7" s="27">
        <v>10343639</v>
      </c>
      <c r="F7" s="63"/>
      <c r="G7" s="40"/>
      <c r="H7" s="50"/>
    </row>
    <row r="8" spans="1:8" ht="21" x14ac:dyDescent="0.35">
      <c r="A8" s="47">
        <v>3</v>
      </c>
      <c r="B8" s="68"/>
      <c r="C8" s="11" t="s">
        <v>131</v>
      </c>
      <c r="D8" s="27">
        <v>0</v>
      </c>
      <c r="E8" s="27">
        <v>0</v>
      </c>
      <c r="F8" s="63"/>
      <c r="G8" s="40"/>
      <c r="H8" s="50"/>
    </row>
    <row r="9" spans="1:8" ht="21" x14ac:dyDescent="0.35">
      <c r="A9" s="47">
        <v>4</v>
      </c>
      <c r="B9" s="68"/>
      <c r="C9" s="11" t="s">
        <v>132</v>
      </c>
      <c r="D9" s="27">
        <v>190</v>
      </c>
      <c r="E9" s="27">
        <v>104944</v>
      </c>
      <c r="F9" s="63"/>
      <c r="G9" s="40"/>
      <c r="H9" s="50"/>
    </row>
    <row r="10" spans="1:8" ht="21" x14ac:dyDescent="0.35">
      <c r="A10" s="47">
        <v>5</v>
      </c>
      <c r="B10" s="68"/>
      <c r="C10" s="12" t="s">
        <v>133</v>
      </c>
      <c r="D10" s="27">
        <v>0</v>
      </c>
      <c r="E10" s="27">
        <v>0</v>
      </c>
      <c r="F10" s="63"/>
      <c r="G10" s="40"/>
      <c r="H10" s="50"/>
    </row>
    <row r="11" spans="1:8" ht="21" x14ac:dyDescent="0.35">
      <c r="A11" s="47">
        <v>6</v>
      </c>
      <c r="B11" s="68"/>
      <c r="C11" s="12" t="s">
        <v>134</v>
      </c>
      <c r="D11" s="27">
        <v>0</v>
      </c>
      <c r="E11" s="27">
        <v>0</v>
      </c>
      <c r="F11" s="63"/>
      <c r="G11" s="40"/>
      <c r="H11" s="50"/>
    </row>
    <row r="12" spans="1:8" ht="21" x14ac:dyDescent="0.35">
      <c r="A12" s="47">
        <v>7</v>
      </c>
      <c r="B12" s="68"/>
      <c r="C12" s="11" t="s">
        <v>135</v>
      </c>
      <c r="D12" s="27">
        <v>0</v>
      </c>
      <c r="E12" s="27">
        <v>0</v>
      </c>
      <c r="F12" s="63"/>
      <c r="G12" s="40"/>
      <c r="H12" s="50"/>
    </row>
    <row r="13" spans="1:8" ht="21" x14ac:dyDescent="0.35">
      <c r="A13" s="47">
        <v>8</v>
      </c>
      <c r="B13" s="68"/>
      <c r="C13" s="11" t="s">
        <v>136</v>
      </c>
      <c r="D13" s="27">
        <v>0</v>
      </c>
      <c r="E13" s="27">
        <v>0</v>
      </c>
      <c r="F13" s="63"/>
      <c r="G13" s="40"/>
      <c r="H13" s="50"/>
    </row>
    <row r="14" spans="1:8" ht="21" x14ac:dyDescent="0.35">
      <c r="A14" s="47">
        <v>9</v>
      </c>
      <c r="B14" s="68"/>
      <c r="C14" s="11" t="s">
        <v>137</v>
      </c>
      <c r="D14" s="27">
        <v>2118</v>
      </c>
      <c r="E14" s="27">
        <v>2373740</v>
      </c>
      <c r="F14" s="63"/>
      <c r="G14" s="40"/>
      <c r="H14" s="50"/>
    </row>
    <row r="15" spans="1:8" ht="21" x14ac:dyDescent="0.35">
      <c r="A15" s="47">
        <v>10</v>
      </c>
      <c r="B15" s="68"/>
      <c r="C15" s="11" t="s">
        <v>138</v>
      </c>
      <c r="D15" s="27">
        <v>2168</v>
      </c>
      <c r="E15" s="27">
        <v>2420064</v>
      </c>
      <c r="F15" s="63"/>
      <c r="G15" s="40"/>
      <c r="H15" s="50"/>
    </row>
    <row r="16" spans="1:8" ht="21" x14ac:dyDescent="0.35">
      <c r="A16" s="47">
        <v>11</v>
      </c>
      <c r="B16" s="68"/>
      <c r="C16" s="11" t="s">
        <v>139</v>
      </c>
      <c r="D16" s="27">
        <v>0</v>
      </c>
      <c r="E16" s="27">
        <v>0</v>
      </c>
      <c r="F16" s="63"/>
      <c r="G16" s="40"/>
      <c r="H16" s="50"/>
    </row>
    <row r="17" spans="1:8" ht="21" x14ac:dyDescent="0.35">
      <c r="A17" s="47">
        <v>12</v>
      </c>
      <c r="B17" s="68"/>
      <c r="C17" s="11" t="s">
        <v>140</v>
      </c>
      <c r="D17" s="27">
        <v>0</v>
      </c>
      <c r="E17" s="27">
        <v>0</v>
      </c>
      <c r="F17" s="63"/>
      <c r="G17" s="40"/>
      <c r="H17" s="50"/>
    </row>
    <row r="18" spans="1:8" ht="21" x14ac:dyDescent="0.35">
      <c r="A18" s="47">
        <v>13</v>
      </c>
      <c r="B18" s="68"/>
      <c r="C18" s="11" t="s">
        <v>141</v>
      </c>
      <c r="D18" s="27">
        <v>734</v>
      </c>
      <c r="E18" s="27">
        <v>748196</v>
      </c>
      <c r="F18" s="63"/>
      <c r="G18" s="40"/>
      <c r="H18" s="50"/>
    </row>
    <row r="19" spans="1:8" ht="21" x14ac:dyDescent="0.35">
      <c r="A19" s="47">
        <v>14</v>
      </c>
      <c r="B19" s="68"/>
      <c r="C19" s="11" t="s">
        <v>142</v>
      </c>
      <c r="D19" s="27">
        <v>0</v>
      </c>
      <c r="E19" s="27">
        <v>0</v>
      </c>
      <c r="F19" s="63"/>
      <c r="G19" s="40"/>
      <c r="H19" s="50"/>
    </row>
    <row r="20" spans="1:8" ht="21" x14ac:dyDescent="0.35">
      <c r="A20" s="47">
        <v>15</v>
      </c>
      <c r="B20" s="68"/>
      <c r="C20" s="11" t="s">
        <v>143</v>
      </c>
      <c r="D20" s="27">
        <v>0</v>
      </c>
      <c r="E20" s="27">
        <v>0</v>
      </c>
      <c r="F20" s="63"/>
      <c r="G20" s="40"/>
      <c r="H20" s="50"/>
    </row>
    <row r="21" spans="1:8" ht="21" x14ac:dyDescent="0.35">
      <c r="A21" s="47">
        <v>16</v>
      </c>
      <c r="B21" s="68"/>
      <c r="C21" s="11" t="s">
        <v>144</v>
      </c>
      <c r="D21" s="27">
        <v>0</v>
      </c>
      <c r="E21" s="27">
        <v>0</v>
      </c>
      <c r="F21" s="63"/>
      <c r="G21" s="40"/>
      <c r="H21" s="50"/>
    </row>
    <row r="22" spans="1:8" ht="21" x14ac:dyDescent="0.35">
      <c r="A22" s="47">
        <v>17</v>
      </c>
      <c r="B22" s="68"/>
      <c r="C22" s="11" t="s">
        <v>145</v>
      </c>
      <c r="D22" s="27">
        <v>0</v>
      </c>
      <c r="E22" s="27">
        <v>0</v>
      </c>
      <c r="F22" s="63"/>
      <c r="G22" s="40"/>
      <c r="H22" s="50"/>
    </row>
    <row r="23" spans="1:8" ht="21" x14ac:dyDescent="0.35">
      <c r="A23" s="47">
        <v>18</v>
      </c>
      <c r="B23" s="68"/>
      <c r="C23" s="11" t="s">
        <v>146</v>
      </c>
      <c r="D23" s="27">
        <v>1654</v>
      </c>
      <c r="E23" s="27">
        <v>1260170</v>
      </c>
      <c r="F23" s="63"/>
      <c r="G23" s="40"/>
      <c r="H23" s="50"/>
    </row>
    <row r="24" spans="1:8" ht="21" x14ac:dyDescent="0.35">
      <c r="A24" s="47">
        <v>19</v>
      </c>
      <c r="B24" s="68"/>
      <c r="C24" s="11" t="s">
        <v>147</v>
      </c>
      <c r="D24" s="27">
        <v>2938</v>
      </c>
      <c r="E24" s="27">
        <v>2074082</v>
      </c>
      <c r="F24" s="63"/>
      <c r="G24" s="40"/>
      <c r="H24" s="50"/>
    </row>
    <row r="25" spans="1:8" ht="21" x14ac:dyDescent="0.35">
      <c r="A25" s="47">
        <v>20</v>
      </c>
      <c r="B25" s="68"/>
      <c r="C25" s="11" t="s">
        <v>148</v>
      </c>
      <c r="D25" s="27">
        <v>0</v>
      </c>
      <c r="E25" s="27">
        <v>0</v>
      </c>
      <c r="F25" s="63"/>
      <c r="G25" s="40"/>
      <c r="H25" s="50"/>
    </row>
    <row r="26" spans="1:8" ht="21" x14ac:dyDescent="0.35">
      <c r="A26" s="47">
        <v>21</v>
      </c>
      <c r="B26" s="68"/>
      <c r="C26" s="11" t="s">
        <v>149</v>
      </c>
      <c r="D26" s="27">
        <v>0</v>
      </c>
      <c r="E26" s="27">
        <v>0</v>
      </c>
      <c r="F26" s="63"/>
      <c r="G26" s="40"/>
      <c r="H26" s="50"/>
    </row>
    <row r="27" spans="1:8" ht="21" x14ac:dyDescent="0.35">
      <c r="A27" s="47">
        <v>22</v>
      </c>
      <c r="B27" s="68"/>
      <c r="C27" s="11" t="s">
        <v>150</v>
      </c>
      <c r="D27" s="27">
        <v>1490</v>
      </c>
      <c r="E27" s="27">
        <v>1232319</v>
      </c>
      <c r="F27" s="63"/>
      <c r="G27" s="40"/>
      <c r="H27" s="50"/>
    </row>
    <row r="28" spans="1:8" ht="21" x14ac:dyDescent="0.35">
      <c r="A28" s="47">
        <v>23</v>
      </c>
      <c r="B28" s="68"/>
      <c r="C28" s="11" t="s">
        <v>151</v>
      </c>
      <c r="D28" s="27">
        <v>1424</v>
      </c>
      <c r="E28" s="27">
        <v>1482824</v>
      </c>
      <c r="F28" s="63"/>
      <c r="G28" s="40"/>
      <c r="H28" s="50"/>
    </row>
    <row r="29" spans="1:8" ht="21" x14ac:dyDescent="0.35">
      <c r="A29" s="47">
        <v>24</v>
      </c>
      <c r="B29" s="68"/>
      <c r="C29" s="11" t="s">
        <v>152</v>
      </c>
      <c r="D29" s="27">
        <v>0</v>
      </c>
      <c r="E29" s="27">
        <v>0</v>
      </c>
      <c r="F29" s="63"/>
      <c r="G29" s="40"/>
      <c r="H29" s="50"/>
    </row>
    <row r="30" spans="1:8" ht="21" x14ac:dyDescent="0.35">
      <c r="A30" s="47">
        <v>25</v>
      </c>
      <c r="B30" s="68"/>
      <c r="C30" s="11" t="s">
        <v>153</v>
      </c>
      <c r="D30" s="27">
        <v>0</v>
      </c>
      <c r="E30" s="27">
        <v>0</v>
      </c>
      <c r="F30" s="63"/>
      <c r="G30" s="40"/>
      <c r="H30" s="50"/>
    </row>
    <row r="31" spans="1:8" ht="21" x14ac:dyDescent="0.35">
      <c r="A31" s="47">
        <v>26</v>
      </c>
      <c r="B31" s="68"/>
      <c r="C31" s="11" t="s">
        <v>154</v>
      </c>
      <c r="D31" s="27">
        <v>7795</v>
      </c>
      <c r="E31" s="27">
        <v>5474696</v>
      </c>
      <c r="F31" s="63"/>
      <c r="G31" s="40"/>
      <c r="H31" s="50"/>
    </row>
    <row r="32" spans="1:8" ht="21" x14ac:dyDescent="0.35">
      <c r="A32" s="47">
        <v>27</v>
      </c>
      <c r="B32" s="68"/>
      <c r="C32" s="11" t="s">
        <v>155</v>
      </c>
      <c r="D32" s="27">
        <v>16627</v>
      </c>
      <c r="E32" s="27">
        <v>14077114</v>
      </c>
      <c r="F32" s="63"/>
      <c r="G32" s="40"/>
      <c r="H32" s="50"/>
    </row>
    <row r="33" spans="1:8" ht="21" x14ac:dyDescent="0.35">
      <c r="A33" s="47">
        <v>28</v>
      </c>
      <c r="B33" s="68"/>
      <c r="C33" s="11" t="s">
        <v>156</v>
      </c>
      <c r="D33" s="27">
        <v>0</v>
      </c>
      <c r="E33" s="27">
        <v>0</v>
      </c>
      <c r="F33" s="63"/>
      <c r="G33" s="40"/>
      <c r="H33" s="50"/>
    </row>
    <row r="34" spans="1:8" ht="21" x14ac:dyDescent="0.35">
      <c r="A34" s="47">
        <v>29</v>
      </c>
      <c r="B34" s="68"/>
      <c r="C34" s="11" t="s">
        <v>157</v>
      </c>
      <c r="D34" s="27">
        <v>5913</v>
      </c>
      <c r="E34" s="27">
        <v>3170535</v>
      </c>
      <c r="F34" s="63"/>
      <c r="G34" s="40"/>
      <c r="H34" s="50"/>
    </row>
    <row r="35" spans="1:8" ht="21" x14ac:dyDescent="0.35">
      <c r="A35" s="47">
        <v>30</v>
      </c>
      <c r="B35" s="68"/>
      <c r="C35" s="11" t="s">
        <v>158</v>
      </c>
      <c r="D35" s="27">
        <v>2156</v>
      </c>
      <c r="E35" s="27">
        <v>942153</v>
      </c>
      <c r="F35" s="63"/>
      <c r="G35" s="40"/>
      <c r="H35" s="50"/>
    </row>
    <row r="36" spans="1:8" ht="21" x14ac:dyDescent="0.35">
      <c r="A36" s="47">
        <v>31</v>
      </c>
      <c r="B36" s="68"/>
      <c r="C36" s="11" t="s">
        <v>159</v>
      </c>
      <c r="D36" s="27">
        <v>0</v>
      </c>
      <c r="E36" s="27">
        <v>0</v>
      </c>
      <c r="F36" s="63"/>
      <c r="G36" s="40"/>
      <c r="H36" s="50"/>
    </row>
    <row r="37" spans="1:8" ht="21" x14ac:dyDescent="0.35">
      <c r="A37" s="47">
        <v>32</v>
      </c>
      <c r="B37" s="68"/>
      <c r="C37" s="11" t="s">
        <v>160</v>
      </c>
      <c r="D37" s="27">
        <v>2239</v>
      </c>
      <c r="E37" s="27">
        <v>2123378</v>
      </c>
      <c r="F37" s="63"/>
      <c r="G37" s="40"/>
      <c r="H37" s="50"/>
    </row>
    <row r="38" spans="1:8" ht="21" x14ac:dyDescent="0.35">
      <c r="A38" s="47">
        <v>33</v>
      </c>
      <c r="B38" s="68"/>
      <c r="C38" s="11" t="s">
        <v>161</v>
      </c>
      <c r="D38" s="27">
        <v>2144</v>
      </c>
      <c r="E38" s="27">
        <v>1488416</v>
      </c>
      <c r="F38" s="63"/>
      <c r="G38" s="40"/>
      <c r="H38" s="50"/>
    </row>
    <row r="39" spans="1:8" ht="21" x14ac:dyDescent="0.35">
      <c r="A39" s="47">
        <v>34</v>
      </c>
      <c r="B39" s="68"/>
      <c r="C39" s="11" t="s">
        <v>162</v>
      </c>
      <c r="D39" s="27">
        <v>0</v>
      </c>
      <c r="E39" s="27">
        <v>0</v>
      </c>
      <c r="F39" s="63"/>
      <c r="G39" s="40"/>
      <c r="H39" s="50"/>
    </row>
    <row r="40" spans="1:8" ht="21" x14ac:dyDescent="0.35">
      <c r="A40" s="47">
        <v>35</v>
      </c>
      <c r="B40" s="68"/>
      <c r="C40" s="11" t="s">
        <v>163</v>
      </c>
      <c r="D40" s="27">
        <v>0</v>
      </c>
      <c r="E40" s="27">
        <v>0</v>
      </c>
      <c r="F40" s="63"/>
      <c r="G40" s="40"/>
      <c r="H40" s="50"/>
    </row>
    <row r="41" spans="1:8" ht="21" x14ac:dyDescent="0.35">
      <c r="A41" s="47">
        <v>36</v>
      </c>
      <c r="B41" s="68"/>
      <c r="C41" s="11" t="s">
        <v>164</v>
      </c>
      <c r="D41" s="27">
        <v>1046</v>
      </c>
      <c r="E41" s="27">
        <v>423527</v>
      </c>
      <c r="F41" s="63"/>
      <c r="G41" s="40"/>
      <c r="H41" s="50"/>
    </row>
    <row r="42" spans="1:8" ht="21" x14ac:dyDescent="0.35">
      <c r="A42" s="47">
        <v>37</v>
      </c>
      <c r="B42" s="68"/>
      <c r="C42" s="11" t="s">
        <v>165</v>
      </c>
      <c r="D42" s="27">
        <v>28653</v>
      </c>
      <c r="E42" s="27">
        <v>15825987</v>
      </c>
      <c r="F42" s="63"/>
      <c r="G42" s="40"/>
      <c r="H42" s="50"/>
    </row>
    <row r="43" spans="1:8" ht="21" x14ac:dyDescent="0.35">
      <c r="A43" s="47">
        <v>44</v>
      </c>
      <c r="B43" s="68"/>
      <c r="C43" s="12" t="s">
        <v>166</v>
      </c>
      <c r="D43" s="27">
        <v>313</v>
      </c>
      <c r="E43" s="27">
        <v>210527</v>
      </c>
      <c r="F43" s="63"/>
      <c r="G43" s="40"/>
      <c r="H43" s="50"/>
    </row>
    <row r="44" spans="1:8" ht="21" x14ac:dyDescent="0.35">
      <c r="A44" s="47">
        <v>45</v>
      </c>
      <c r="B44" s="68"/>
      <c r="C44" s="12" t="s">
        <v>167</v>
      </c>
      <c r="D44" s="27">
        <v>0</v>
      </c>
      <c r="E44" s="27">
        <v>0</v>
      </c>
      <c r="F44" s="63"/>
      <c r="G44" s="40"/>
      <c r="H44" s="50"/>
    </row>
    <row r="45" spans="1:8" ht="21" x14ac:dyDescent="0.35">
      <c r="A45" s="47">
        <v>46</v>
      </c>
      <c r="B45" s="68"/>
      <c r="C45" s="12" t="s">
        <v>168</v>
      </c>
      <c r="D45" s="27">
        <v>0</v>
      </c>
      <c r="E45" s="27">
        <v>0</v>
      </c>
      <c r="F45" s="63"/>
      <c r="G45" s="40"/>
      <c r="H45" s="50"/>
    </row>
    <row r="46" spans="1:8" ht="21" x14ac:dyDescent="0.35">
      <c r="A46" s="47">
        <v>47</v>
      </c>
      <c r="B46" s="68"/>
      <c r="C46" s="12" t="s">
        <v>169</v>
      </c>
      <c r="D46" s="27">
        <v>0</v>
      </c>
      <c r="E46" s="27">
        <v>0</v>
      </c>
      <c r="F46" s="63"/>
      <c r="G46" s="40"/>
      <c r="H46" s="50"/>
    </row>
    <row r="47" spans="1:8" ht="21" x14ac:dyDescent="0.35">
      <c r="A47" s="47">
        <v>48</v>
      </c>
      <c r="B47" s="68"/>
      <c r="C47" s="12" t="s">
        <v>170</v>
      </c>
      <c r="D47" s="27">
        <v>0</v>
      </c>
      <c r="E47" s="27">
        <v>0</v>
      </c>
      <c r="F47" s="63"/>
      <c r="G47" s="40"/>
      <c r="H47" s="50"/>
    </row>
    <row r="48" spans="1:8" ht="21" x14ac:dyDescent="0.35">
      <c r="A48" s="47">
        <v>49</v>
      </c>
      <c r="B48" s="68"/>
      <c r="C48" s="12" t="s">
        <v>171</v>
      </c>
      <c r="D48" s="27">
        <v>0</v>
      </c>
      <c r="E48" s="27">
        <v>0</v>
      </c>
      <c r="F48" s="63"/>
      <c r="G48" s="40"/>
      <c r="H48" s="50"/>
    </row>
    <row r="49" spans="1:8" ht="21" x14ac:dyDescent="0.35">
      <c r="A49" s="47">
        <v>50</v>
      </c>
      <c r="B49" s="68"/>
      <c r="C49" s="12" t="s">
        <v>172</v>
      </c>
      <c r="D49" s="27">
        <v>0</v>
      </c>
      <c r="E49" s="27">
        <v>0</v>
      </c>
      <c r="F49" s="63"/>
      <c r="G49" s="40"/>
      <c r="H49" s="50"/>
    </row>
    <row r="50" spans="1:8" ht="21" x14ac:dyDescent="0.35">
      <c r="A50" s="47">
        <v>51</v>
      </c>
      <c r="B50" s="68"/>
      <c r="C50" s="12" t="s">
        <v>173</v>
      </c>
      <c r="D50" s="27">
        <v>123</v>
      </c>
      <c r="E50" s="27">
        <v>77107</v>
      </c>
      <c r="F50" s="63"/>
      <c r="G50" s="40"/>
      <c r="H50" s="50"/>
    </row>
    <row r="51" spans="1:8" ht="21" x14ac:dyDescent="0.35">
      <c r="A51" s="47">
        <v>52</v>
      </c>
      <c r="B51" s="68"/>
      <c r="C51" s="12" t="s">
        <v>174</v>
      </c>
      <c r="D51" s="27">
        <v>0</v>
      </c>
      <c r="E51" s="27">
        <v>0</v>
      </c>
      <c r="F51" s="63"/>
      <c r="G51" s="40"/>
      <c r="H51" s="50"/>
    </row>
    <row r="52" spans="1:8" ht="21" x14ac:dyDescent="0.35">
      <c r="A52" s="47">
        <v>53</v>
      </c>
      <c r="B52" s="68"/>
      <c r="C52" s="12" t="s">
        <v>175</v>
      </c>
      <c r="D52" s="27">
        <v>0</v>
      </c>
      <c r="E52" s="27">
        <v>0</v>
      </c>
      <c r="F52" s="63"/>
      <c r="G52" s="40"/>
      <c r="H52" s="50"/>
    </row>
    <row r="53" spans="1:8" ht="21" x14ac:dyDescent="0.35">
      <c r="A53" s="47">
        <v>54</v>
      </c>
      <c r="B53" s="68"/>
      <c r="C53" s="12" t="s">
        <v>176</v>
      </c>
      <c r="D53" s="27">
        <v>0</v>
      </c>
      <c r="E53" s="27">
        <v>0</v>
      </c>
      <c r="F53" s="63"/>
      <c r="G53" s="40"/>
      <c r="H53" s="50"/>
    </row>
    <row r="54" spans="1:8" ht="21" x14ac:dyDescent="0.35">
      <c r="A54" s="47">
        <v>55</v>
      </c>
      <c r="B54" s="68"/>
      <c r="C54" s="12" t="s">
        <v>177</v>
      </c>
      <c r="D54" s="27">
        <v>0</v>
      </c>
      <c r="E54" s="27">
        <v>0</v>
      </c>
      <c r="F54" s="63"/>
      <c r="G54" s="40"/>
      <c r="H54" s="50"/>
    </row>
    <row r="55" spans="1:8" ht="21" x14ac:dyDescent="0.35">
      <c r="A55" s="47">
        <v>56</v>
      </c>
      <c r="B55" s="68"/>
      <c r="C55" s="12" t="s">
        <v>178</v>
      </c>
      <c r="D55" s="27">
        <v>0</v>
      </c>
      <c r="E55" s="27">
        <v>0</v>
      </c>
      <c r="F55" s="63"/>
      <c r="G55" s="40"/>
      <c r="H55" s="50"/>
    </row>
    <row r="56" spans="1:8" ht="21" x14ac:dyDescent="0.35">
      <c r="A56" s="47">
        <v>57</v>
      </c>
      <c r="B56" s="68"/>
      <c r="C56" s="12" t="s">
        <v>179</v>
      </c>
      <c r="D56" s="27">
        <v>0</v>
      </c>
      <c r="E56" s="27">
        <v>0</v>
      </c>
      <c r="F56" s="63"/>
      <c r="G56" s="40"/>
      <c r="H56" s="50"/>
    </row>
    <row r="57" spans="1:8" ht="21" x14ac:dyDescent="0.35">
      <c r="A57" s="47">
        <v>58</v>
      </c>
      <c r="B57" s="68"/>
      <c r="C57" s="12" t="s">
        <v>180</v>
      </c>
      <c r="D57" s="27">
        <v>0</v>
      </c>
      <c r="E57" s="27">
        <v>0</v>
      </c>
      <c r="F57" s="63"/>
      <c r="G57" s="40"/>
      <c r="H57" s="50"/>
    </row>
    <row r="58" spans="1:8" ht="21" x14ac:dyDescent="0.35">
      <c r="A58" s="47">
        <v>59</v>
      </c>
      <c r="B58" s="68"/>
      <c r="C58" s="12" t="s">
        <v>181</v>
      </c>
      <c r="D58" s="27">
        <v>1</v>
      </c>
      <c r="E58" s="27">
        <v>519</v>
      </c>
      <c r="F58" s="63"/>
      <c r="G58" s="40"/>
      <c r="H58" s="50"/>
    </row>
    <row r="59" spans="1:8" ht="21" x14ac:dyDescent="0.35">
      <c r="A59" s="47">
        <v>60</v>
      </c>
      <c r="B59" s="68"/>
      <c r="C59" s="12" t="s">
        <v>182</v>
      </c>
      <c r="D59" s="27">
        <v>0</v>
      </c>
      <c r="E59" s="27">
        <v>0</v>
      </c>
      <c r="F59" s="63"/>
      <c r="G59" s="40"/>
      <c r="H59" s="50"/>
    </row>
    <row r="60" spans="1:8" ht="21" x14ac:dyDescent="0.35">
      <c r="A60" s="47">
        <v>61</v>
      </c>
      <c r="B60" s="68"/>
      <c r="C60" s="12" t="s">
        <v>183</v>
      </c>
      <c r="D60" s="27">
        <v>0</v>
      </c>
      <c r="E60" s="27">
        <v>0</v>
      </c>
      <c r="F60" s="63"/>
      <c r="G60" s="40"/>
      <c r="H60" s="50"/>
    </row>
    <row r="61" spans="1:8" ht="21" x14ac:dyDescent="0.35">
      <c r="A61" s="47">
        <v>62</v>
      </c>
      <c r="B61" s="68"/>
      <c r="C61" s="12" t="s">
        <v>184</v>
      </c>
      <c r="D61" s="27">
        <v>1</v>
      </c>
      <c r="E61" s="27">
        <v>251</v>
      </c>
      <c r="F61" s="63"/>
      <c r="G61" s="40"/>
      <c r="H61" s="50"/>
    </row>
    <row r="62" spans="1:8" ht="21" x14ac:dyDescent="0.35">
      <c r="A62" s="47">
        <v>63</v>
      </c>
      <c r="B62" s="68"/>
      <c r="C62" s="12" t="s">
        <v>185</v>
      </c>
      <c r="D62" s="27">
        <v>0</v>
      </c>
      <c r="E62" s="27">
        <v>0</v>
      </c>
      <c r="F62" s="63"/>
      <c r="G62" s="40"/>
      <c r="H62" s="50"/>
    </row>
    <row r="63" spans="1:8" ht="21" x14ac:dyDescent="0.35">
      <c r="A63" s="47">
        <v>64</v>
      </c>
      <c r="B63" s="68"/>
      <c r="C63" s="12" t="s">
        <v>186</v>
      </c>
      <c r="D63" s="27">
        <v>5</v>
      </c>
      <c r="E63" s="27">
        <v>3662</v>
      </c>
      <c r="F63" s="63"/>
      <c r="G63" s="40"/>
      <c r="H63" s="50"/>
    </row>
    <row r="64" spans="1:8" ht="21" x14ac:dyDescent="0.35">
      <c r="A64" s="47">
        <v>65</v>
      </c>
      <c r="B64" s="68"/>
      <c r="C64" s="12" t="s">
        <v>187</v>
      </c>
      <c r="D64" s="27">
        <v>0</v>
      </c>
      <c r="E64" s="27">
        <v>0</v>
      </c>
      <c r="F64" s="63"/>
      <c r="G64" s="40"/>
      <c r="H64" s="50"/>
    </row>
    <row r="65" spans="1:8" ht="21" x14ac:dyDescent="0.35">
      <c r="A65" s="47">
        <v>66</v>
      </c>
      <c r="B65" s="68"/>
      <c r="C65" s="12" t="s">
        <v>188</v>
      </c>
      <c r="D65" s="27">
        <v>1</v>
      </c>
      <c r="E65" s="27">
        <v>517</v>
      </c>
      <c r="F65" s="63"/>
      <c r="G65" s="40"/>
      <c r="H65" s="50"/>
    </row>
    <row r="66" spans="1:8" ht="21" x14ac:dyDescent="0.35">
      <c r="A66" s="47">
        <v>67</v>
      </c>
      <c r="B66" s="69"/>
      <c r="C66" s="12" t="s">
        <v>189</v>
      </c>
      <c r="D66" s="27">
        <v>0</v>
      </c>
      <c r="E66" s="27">
        <v>0</v>
      </c>
      <c r="F66" s="63"/>
      <c r="G66" s="40"/>
      <c r="H66" s="50"/>
    </row>
    <row r="67" spans="1:8" ht="21" x14ac:dyDescent="0.35">
      <c r="A67" s="47">
        <v>68</v>
      </c>
      <c r="B67" s="83" t="s">
        <v>190</v>
      </c>
      <c r="C67" s="11" t="s">
        <v>191</v>
      </c>
      <c r="D67" s="27">
        <v>559</v>
      </c>
      <c r="E67" s="27">
        <v>463623</v>
      </c>
      <c r="F67" s="63"/>
      <c r="G67" s="40"/>
      <c r="H67" s="50"/>
    </row>
    <row r="68" spans="1:8" ht="21" x14ac:dyDescent="0.35">
      <c r="A68" s="47">
        <v>69</v>
      </c>
      <c r="B68" s="68"/>
      <c r="C68" s="11" t="s">
        <v>192</v>
      </c>
      <c r="D68" s="27">
        <v>0</v>
      </c>
      <c r="E68" s="27">
        <v>0</v>
      </c>
      <c r="F68" s="63"/>
      <c r="G68" s="40"/>
      <c r="H68" s="50"/>
    </row>
    <row r="69" spans="1:8" ht="21" x14ac:dyDescent="0.35">
      <c r="A69" s="47">
        <v>70</v>
      </c>
      <c r="B69" s="68"/>
      <c r="C69" s="11" t="s">
        <v>193</v>
      </c>
      <c r="D69" s="27">
        <v>54</v>
      </c>
      <c r="E69" s="27">
        <v>15789</v>
      </c>
      <c r="F69" s="63"/>
      <c r="G69" s="40"/>
      <c r="H69" s="50"/>
    </row>
    <row r="70" spans="1:8" ht="21" x14ac:dyDescent="0.35">
      <c r="A70" s="47">
        <v>71</v>
      </c>
      <c r="B70" s="68"/>
      <c r="C70" s="11" t="s">
        <v>194</v>
      </c>
      <c r="D70" s="27">
        <v>0</v>
      </c>
      <c r="E70" s="27">
        <v>0</v>
      </c>
      <c r="F70" s="63"/>
      <c r="G70" s="40"/>
      <c r="H70" s="50"/>
    </row>
    <row r="71" spans="1:8" ht="21" x14ac:dyDescent="0.35">
      <c r="A71" s="47">
        <v>72</v>
      </c>
      <c r="B71" s="68"/>
      <c r="C71" s="11" t="s">
        <v>195</v>
      </c>
      <c r="D71" s="27">
        <v>0</v>
      </c>
      <c r="E71" s="27">
        <v>0</v>
      </c>
      <c r="F71" s="63"/>
      <c r="G71" s="40"/>
      <c r="H71" s="50"/>
    </row>
    <row r="72" spans="1:8" ht="21" x14ac:dyDescent="0.35">
      <c r="A72" s="47">
        <v>73</v>
      </c>
      <c r="B72" s="68"/>
      <c r="C72" s="11" t="s">
        <v>196</v>
      </c>
      <c r="D72" s="27">
        <v>5787</v>
      </c>
      <c r="E72" s="27">
        <v>3668740</v>
      </c>
      <c r="F72" s="63"/>
      <c r="G72" s="40"/>
      <c r="H72" s="50"/>
    </row>
    <row r="73" spans="1:8" ht="21" x14ac:dyDescent="0.35">
      <c r="A73" s="47">
        <v>74</v>
      </c>
      <c r="B73" s="68"/>
      <c r="C73" s="11" t="s">
        <v>197</v>
      </c>
      <c r="D73" s="27">
        <v>0</v>
      </c>
      <c r="E73" s="27">
        <v>0</v>
      </c>
      <c r="F73" s="63"/>
      <c r="G73" s="40"/>
      <c r="H73" s="50"/>
    </row>
    <row r="74" spans="1:8" ht="21" x14ac:dyDescent="0.35">
      <c r="A74" s="47">
        <v>75</v>
      </c>
      <c r="B74" s="68"/>
      <c r="C74" s="11" t="s">
        <v>198</v>
      </c>
      <c r="D74" s="27">
        <v>0</v>
      </c>
      <c r="E74" s="27">
        <v>0</v>
      </c>
      <c r="F74" s="63"/>
      <c r="G74" s="40"/>
      <c r="H74" s="50"/>
    </row>
    <row r="75" spans="1:8" ht="21" x14ac:dyDescent="0.35">
      <c r="A75" s="47">
        <v>76</v>
      </c>
      <c r="B75" s="68"/>
      <c r="C75" s="11" t="s">
        <v>199</v>
      </c>
      <c r="D75" s="27">
        <v>0</v>
      </c>
      <c r="E75" s="27">
        <v>0</v>
      </c>
      <c r="F75" s="63"/>
      <c r="G75" s="40"/>
      <c r="H75" s="50"/>
    </row>
    <row r="76" spans="1:8" ht="21" x14ac:dyDescent="0.35">
      <c r="A76" s="47">
        <v>77</v>
      </c>
      <c r="B76" s="68"/>
      <c r="C76" s="11" t="s">
        <v>200</v>
      </c>
      <c r="D76" s="27">
        <v>286</v>
      </c>
      <c r="E76" s="27">
        <v>96761</v>
      </c>
      <c r="F76" s="63"/>
      <c r="G76" s="40"/>
      <c r="H76" s="50"/>
    </row>
    <row r="77" spans="1:8" ht="21" x14ac:dyDescent="0.35">
      <c r="A77" s="47">
        <v>78</v>
      </c>
      <c r="B77" s="68"/>
      <c r="C77" s="11" t="s">
        <v>201</v>
      </c>
      <c r="D77" s="27">
        <v>103</v>
      </c>
      <c r="E77" s="27">
        <v>50334</v>
      </c>
      <c r="F77" s="63"/>
      <c r="G77" s="40"/>
      <c r="H77" s="50"/>
    </row>
    <row r="78" spans="1:8" ht="21" x14ac:dyDescent="0.35">
      <c r="A78" s="47">
        <v>79</v>
      </c>
      <c r="B78" s="68"/>
      <c r="C78" s="11" t="s">
        <v>202</v>
      </c>
      <c r="D78" s="27">
        <v>0</v>
      </c>
      <c r="E78" s="27">
        <v>0</v>
      </c>
      <c r="F78" s="63"/>
      <c r="G78" s="40"/>
      <c r="H78" s="50"/>
    </row>
    <row r="79" spans="1:8" ht="21" x14ac:dyDescent="0.35">
      <c r="A79" s="47">
        <v>80</v>
      </c>
      <c r="B79" s="68"/>
      <c r="C79" s="11" t="s">
        <v>203</v>
      </c>
      <c r="D79" s="27">
        <v>0</v>
      </c>
      <c r="E79" s="27">
        <v>0</v>
      </c>
      <c r="F79" s="63"/>
      <c r="G79" s="40"/>
      <c r="H79" s="50"/>
    </row>
    <row r="80" spans="1:8" ht="21" x14ac:dyDescent="0.35">
      <c r="A80" s="47">
        <v>81</v>
      </c>
      <c r="B80" s="68"/>
      <c r="C80" s="11" t="s">
        <v>204</v>
      </c>
      <c r="D80" s="27">
        <v>200</v>
      </c>
      <c r="E80" s="27">
        <v>138245</v>
      </c>
      <c r="F80" s="63"/>
      <c r="G80" s="40"/>
      <c r="H80" s="50"/>
    </row>
    <row r="81" spans="1:8" ht="21" x14ac:dyDescent="0.35">
      <c r="A81" s="47">
        <v>82</v>
      </c>
      <c r="B81" s="68"/>
      <c r="C81" s="11" t="s">
        <v>205</v>
      </c>
      <c r="D81" s="27">
        <v>816</v>
      </c>
      <c r="E81" s="27">
        <v>402313</v>
      </c>
      <c r="F81" s="63"/>
      <c r="G81" s="40"/>
      <c r="H81" s="50"/>
    </row>
    <row r="82" spans="1:8" ht="21" x14ac:dyDescent="0.35">
      <c r="A82" s="47">
        <v>83</v>
      </c>
      <c r="B82" s="68"/>
      <c r="C82" s="11" t="s">
        <v>206</v>
      </c>
      <c r="D82" s="27">
        <v>2786</v>
      </c>
      <c r="E82" s="27">
        <v>1687208</v>
      </c>
      <c r="F82" s="63"/>
      <c r="G82" s="40"/>
      <c r="H82" s="50"/>
    </row>
    <row r="83" spans="1:8" ht="21" x14ac:dyDescent="0.35">
      <c r="A83" s="47">
        <v>84</v>
      </c>
      <c r="B83" s="68"/>
      <c r="C83" s="11" t="s">
        <v>207</v>
      </c>
      <c r="D83" s="27">
        <v>10</v>
      </c>
      <c r="E83" s="27">
        <v>4708</v>
      </c>
      <c r="F83" s="63"/>
      <c r="G83" s="40"/>
      <c r="H83" s="50"/>
    </row>
    <row r="84" spans="1:8" ht="21" x14ac:dyDescent="0.35">
      <c r="A84" s="47">
        <v>85</v>
      </c>
      <c r="B84" s="68"/>
      <c r="C84" s="11" t="s">
        <v>208</v>
      </c>
      <c r="D84" s="27">
        <v>227</v>
      </c>
      <c r="E84" s="27">
        <v>75363</v>
      </c>
      <c r="F84" s="63"/>
      <c r="G84" s="40"/>
      <c r="H84" s="50"/>
    </row>
    <row r="85" spans="1:8" ht="21" x14ac:dyDescent="0.35">
      <c r="A85" s="47">
        <v>86</v>
      </c>
      <c r="B85" s="68"/>
      <c r="C85" s="11" t="s">
        <v>209</v>
      </c>
      <c r="D85" s="27">
        <v>0</v>
      </c>
      <c r="E85" s="27">
        <v>0</v>
      </c>
      <c r="F85" s="63"/>
      <c r="G85" s="40"/>
      <c r="H85" s="50"/>
    </row>
    <row r="86" spans="1:8" ht="21" x14ac:dyDescent="0.35">
      <c r="A86" s="47">
        <v>87</v>
      </c>
      <c r="B86" s="68"/>
      <c r="C86" s="11" t="s">
        <v>210</v>
      </c>
      <c r="D86" s="27">
        <v>11</v>
      </c>
      <c r="E86" s="27">
        <v>7930</v>
      </c>
      <c r="F86" s="63"/>
      <c r="G86" s="40"/>
      <c r="H86" s="50"/>
    </row>
    <row r="87" spans="1:8" ht="21" x14ac:dyDescent="0.35">
      <c r="A87" s="47">
        <v>88</v>
      </c>
      <c r="B87" s="69"/>
      <c r="C87" s="11" t="s">
        <v>211</v>
      </c>
      <c r="D87" s="27">
        <v>0</v>
      </c>
      <c r="E87" s="27">
        <v>0</v>
      </c>
      <c r="F87" s="63"/>
      <c r="G87" s="40"/>
      <c r="H87" s="50"/>
    </row>
    <row r="88" spans="1:8" ht="15.75" customHeight="1" x14ac:dyDescent="0.35">
      <c r="A88" s="89" t="s">
        <v>212</v>
      </c>
      <c r="B88" s="72"/>
      <c r="C88" s="72"/>
      <c r="D88" s="72"/>
      <c r="E88" s="72"/>
      <c r="F88" s="63"/>
      <c r="G88" s="40"/>
      <c r="H88" s="50"/>
    </row>
    <row r="89" spans="1:8" ht="21" x14ac:dyDescent="0.35">
      <c r="A89" s="13">
        <v>89</v>
      </c>
      <c r="B89" s="83" t="s">
        <v>213</v>
      </c>
      <c r="C89" s="11" t="s">
        <v>214</v>
      </c>
      <c r="D89" s="27">
        <v>3</v>
      </c>
      <c r="E89" s="27">
        <v>12807</v>
      </c>
      <c r="F89" s="63"/>
      <c r="G89" s="40"/>
      <c r="H89" s="50"/>
    </row>
    <row r="90" spans="1:8" ht="21" x14ac:dyDescent="0.35">
      <c r="A90" s="47">
        <v>90</v>
      </c>
      <c r="B90" s="68"/>
      <c r="C90" s="11" t="s">
        <v>215</v>
      </c>
      <c r="D90" s="27">
        <v>0</v>
      </c>
      <c r="E90" s="27">
        <v>0</v>
      </c>
      <c r="F90" s="63"/>
      <c r="G90" s="40"/>
      <c r="H90" s="50"/>
    </row>
    <row r="91" spans="1:8" ht="21" x14ac:dyDescent="0.35">
      <c r="A91" s="13">
        <v>91</v>
      </c>
      <c r="B91" s="68"/>
      <c r="C91" s="11" t="s">
        <v>137</v>
      </c>
      <c r="D91" s="27">
        <v>18</v>
      </c>
      <c r="E91" s="27">
        <v>54928</v>
      </c>
      <c r="F91" s="63"/>
      <c r="G91" s="40"/>
      <c r="H91" s="50"/>
    </row>
    <row r="92" spans="1:8" ht="21" x14ac:dyDescent="0.35">
      <c r="A92" s="47">
        <v>92</v>
      </c>
      <c r="B92" s="68"/>
      <c r="C92" s="11" t="s">
        <v>138</v>
      </c>
      <c r="D92" s="27">
        <v>0</v>
      </c>
      <c r="E92" s="27">
        <v>0</v>
      </c>
      <c r="F92" s="63"/>
      <c r="G92" s="40"/>
      <c r="H92" s="50"/>
    </row>
    <row r="93" spans="1:8" ht="21" x14ac:dyDescent="0.35">
      <c r="A93" s="13">
        <v>93</v>
      </c>
      <c r="B93" s="68"/>
      <c r="C93" s="11" t="s">
        <v>140</v>
      </c>
      <c r="D93" s="27">
        <v>0</v>
      </c>
      <c r="E93" s="27">
        <v>0</v>
      </c>
      <c r="F93" s="63"/>
      <c r="G93" s="40"/>
      <c r="H93" s="50"/>
    </row>
    <row r="94" spans="1:8" ht="21" x14ac:dyDescent="0.35">
      <c r="A94" s="47">
        <v>94</v>
      </c>
      <c r="B94" s="68"/>
      <c r="C94" s="11" t="s">
        <v>141</v>
      </c>
      <c r="D94" s="27">
        <v>0</v>
      </c>
      <c r="E94" s="27">
        <v>0</v>
      </c>
      <c r="F94" s="63"/>
      <c r="G94" s="40"/>
      <c r="H94" s="50"/>
    </row>
    <row r="95" spans="1:8" ht="21" x14ac:dyDescent="0.35">
      <c r="A95" s="13">
        <v>95</v>
      </c>
      <c r="B95" s="68"/>
      <c r="C95" s="11" t="s">
        <v>145</v>
      </c>
      <c r="D95" s="27">
        <v>0</v>
      </c>
      <c r="E95" s="27">
        <v>0</v>
      </c>
      <c r="F95" s="63"/>
      <c r="G95" s="40"/>
      <c r="H95" s="50"/>
    </row>
    <row r="96" spans="1:8" ht="21" x14ac:dyDescent="0.35">
      <c r="A96" s="47">
        <v>96</v>
      </c>
      <c r="B96" s="68"/>
      <c r="C96" s="11" t="s">
        <v>146</v>
      </c>
      <c r="D96" s="27">
        <v>2</v>
      </c>
      <c r="E96" s="27">
        <v>2746</v>
      </c>
      <c r="F96" s="63"/>
      <c r="G96" s="40"/>
      <c r="H96" s="50"/>
    </row>
    <row r="97" spans="1:8" ht="21" x14ac:dyDescent="0.35">
      <c r="A97" s="13">
        <v>97</v>
      </c>
      <c r="B97" s="68"/>
      <c r="C97" s="11" t="s">
        <v>216</v>
      </c>
      <c r="D97" s="27">
        <v>0</v>
      </c>
      <c r="E97" s="27">
        <v>0</v>
      </c>
      <c r="F97" s="63"/>
      <c r="G97" s="40"/>
      <c r="H97" s="50"/>
    </row>
    <row r="98" spans="1:8" ht="21" x14ac:dyDescent="0.35">
      <c r="A98" s="47">
        <v>98</v>
      </c>
      <c r="B98" s="68"/>
      <c r="C98" s="11" t="s">
        <v>148</v>
      </c>
      <c r="D98" s="27">
        <v>0</v>
      </c>
      <c r="E98" s="27">
        <v>0</v>
      </c>
      <c r="F98" s="63"/>
      <c r="G98" s="40"/>
      <c r="H98" s="50"/>
    </row>
    <row r="99" spans="1:8" ht="21" x14ac:dyDescent="0.35">
      <c r="A99" s="13">
        <v>99</v>
      </c>
      <c r="B99" s="68"/>
      <c r="C99" s="11" t="s">
        <v>217</v>
      </c>
      <c r="D99" s="27">
        <v>6</v>
      </c>
      <c r="E99" s="27">
        <v>20395</v>
      </c>
      <c r="F99" s="63"/>
      <c r="G99" s="40"/>
      <c r="H99" s="50"/>
    </row>
    <row r="100" spans="1:8" ht="21" x14ac:dyDescent="0.35">
      <c r="A100" s="47">
        <v>100</v>
      </c>
      <c r="B100" s="68"/>
      <c r="C100" s="11" t="s">
        <v>154</v>
      </c>
      <c r="D100" s="27">
        <v>6304</v>
      </c>
      <c r="E100" s="27">
        <v>12007679</v>
      </c>
      <c r="F100" s="63"/>
      <c r="G100" s="40"/>
      <c r="H100" s="50"/>
    </row>
    <row r="101" spans="1:8" ht="21" x14ac:dyDescent="0.35">
      <c r="A101" s="13">
        <v>101</v>
      </c>
      <c r="B101" s="68"/>
      <c r="C101" s="11" t="s">
        <v>218</v>
      </c>
      <c r="D101" s="27">
        <v>91</v>
      </c>
      <c r="E101" s="27">
        <v>118571</v>
      </c>
      <c r="F101" s="63"/>
      <c r="G101" s="40"/>
      <c r="H101" s="50"/>
    </row>
    <row r="102" spans="1:8" ht="21" x14ac:dyDescent="0.35">
      <c r="A102" s="47">
        <v>102</v>
      </c>
      <c r="B102" s="68"/>
      <c r="C102" s="11" t="s">
        <v>219</v>
      </c>
      <c r="D102" s="27">
        <v>95</v>
      </c>
      <c r="E102" s="27">
        <v>115611</v>
      </c>
      <c r="F102" s="63"/>
      <c r="G102" s="40"/>
      <c r="H102" s="50"/>
    </row>
    <row r="103" spans="1:8" ht="21" x14ac:dyDescent="0.35">
      <c r="A103" s="13">
        <v>103</v>
      </c>
      <c r="B103" s="68"/>
      <c r="C103" s="11" t="s">
        <v>160</v>
      </c>
      <c r="D103" s="27">
        <v>244</v>
      </c>
      <c r="E103" s="27">
        <v>607943</v>
      </c>
      <c r="F103" s="63"/>
      <c r="G103" s="40"/>
      <c r="H103" s="50"/>
    </row>
    <row r="104" spans="1:8" ht="21" x14ac:dyDescent="0.35">
      <c r="A104" s="47">
        <v>104</v>
      </c>
      <c r="B104" s="68"/>
      <c r="C104" s="11" t="s">
        <v>161</v>
      </c>
      <c r="D104" s="27">
        <v>0</v>
      </c>
      <c r="E104" s="27">
        <v>0</v>
      </c>
      <c r="F104" s="63"/>
      <c r="G104" s="40"/>
      <c r="H104" s="50"/>
    </row>
    <row r="105" spans="1:8" ht="21" x14ac:dyDescent="0.35">
      <c r="A105" s="13">
        <v>105</v>
      </c>
      <c r="B105" s="68"/>
      <c r="C105" s="11" t="s">
        <v>220</v>
      </c>
      <c r="D105" s="27">
        <v>0</v>
      </c>
      <c r="E105" s="27">
        <v>0</v>
      </c>
      <c r="F105" s="63"/>
      <c r="G105" s="40"/>
      <c r="H105" s="50"/>
    </row>
    <row r="106" spans="1:8" ht="21" x14ac:dyDescent="0.35">
      <c r="A106" s="47">
        <v>106</v>
      </c>
      <c r="B106" s="68"/>
      <c r="C106" s="14" t="s">
        <v>221</v>
      </c>
      <c r="D106" s="27">
        <v>19</v>
      </c>
      <c r="E106" s="27">
        <v>17614</v>
      </c>
      <c r="F106" s="63"/>
      <c r="G106" s="40"/>
      <c r="H106" s="50"/>
    </row>
    <row r="107" spans="1:8" ht="21" x14ac:dyDescent="0.35">
      <c r="A107" s="13">
        <v>107</v>
      </c>
      <c r="B107" s="68"/>
      <c r="C107" s="14" t="s">
        <v>222</v>
      </c>
      <c r="D107" s="27">
        <v>1270</v>
      </c>
      <c r="E107" s="27">
        <v>2346512</v>
      </c>
      <c r="F107" s="63"/>
      <c r="G107" s="40"/>
      <c r="H107" s="50"/>
    </row>
    <row r="108" spans="1:8" ht="21" x14ac:dyDescent="0.35">
      <c r="A108" s="47">
        <v>108</v>
      </c>
      <c r="B108" s="69"/>
      <c r="C108" s="12" t="s">
        <v>134</v>
      </c>
      <c r="D108" s="27">
        <v>0</v>
      </c>
      <c r="E108" s="27">
        <v>0</v>
      </c>
      <c r="F108" s="63"/>
      <c r="G108" s="40"/>
      <c r="H108" s="50"/>
    </row>
    <row r="109" spans="1:8" ht="15.75" customHeight="1" x14ac:dyDescent="0.3">
      <c r="A109" s="13"/>
      <c r="B109" s="13"/>
      <c r="C109" s="15" t="s">
        <v>107</v>
      </c>
      <c r="D109" s="16">
        <v>129528</v>
      </c>
      <c r="E109" s="16">
        <v>113381685</v>
      </c>
      <c r="F109" s="40"/>
      <c r="G109" s="40"/>
    </row>
    <row r="110" spans="1:8" ht="15.75" customHeight="1" x14ac:dyDescent="0.3">
      <c r="A110" s="13"/>
      <c r="B110" s="13"/>
      <c r="C110" s="17"/>
      <c r="D110" s="18"/>
      <c r="E110" s="18"/>
    </row>
    <row r="111" spans="1:8" x14ac:dyDescent="0.3">
      <c r="B111" s="13"/>
    </row>
    <row r="112" spans="1:8" x14ac:dyDescent="0.3">
      <c r="A112" s="75" t="s">
        <v>1</v>
      </c>
      <c r="B112" s="75" t="s">
        <v>108</v>
      </c>
      <c r="C112" s="80" t="s">
        <v>109</v>
      </c>
      <c r="D112" s="79" t="s">
        <v>127</v>
      </c>
      <c r="E112" s="79" t="s">
        <v>4</v>
      </c>
    </row>
    <row r="113" spans="1:8" x14ac:dyDescent="0.3">
      <c r="A113" s="68"/>
      <c r="B113" s="68"/>
      <c r="C113" s="68"/>
      <c r="D113" s="68"/>
      <c r="E113" s="68"/>
    </row>
    <row r="114" spans="1:8" x14ac:dyDescent="0.3">
      <c r="A114" s="69"/>
      <c r="B114" s="69"/>
      <c r="C114" s="69"/>
      <c r="D114" s="69"/>
      <c r="E114" s="69"/>
    </row>
    <row r="115" spans="1:8" x14ac:dyDescent="0.3">
      <c r="A115" s="47">
        <v>1</v>
      </c>
      <c r="B115" s="47"/>
      <c r="C115" s="44" t="s">
        <v>223</v>
      </c>
      <c r="D115" s="10">
        <v>0</v>
      </c>
      <c r="E115" s="10">
        <v>0</v>
      </c>
    </row>
    <row r="116" spans="1:8" x14ac:dyDescent="0.3">
      <c r="B116" s="13"/>
    </row>
    <row r="118" spans="1:8" x14ac:dyDescent="0.3">
      <c r="A118" s="75" t="s">
        <v>1</v>
      </c>
      <c r="B118" s="75" t="s">
        <v>108</v>
      </c>
      <c r="C118" s="80" t="s">
        <v>109</v>
      </c>
      <c r="D118" s="79" t="s">
        <v>224</v>
      </c>
      <c r="E118" s="79" t="s">
        <v>4</v>
      </c>
    </row>
    <row r="119" spans="1:8" ht="15.75" customHeight="1" x14ac:dyDescent="0.3">
      <c r="A119" s="68"/>
      <c r="B119" s="68"/>
      <c r="C119" s="68"/>
      <c r="D119" s="68"/>
      <c r="E119" s="68"/>
    </row>
    <row r="120" spans="1:8" ht="15.75" customHeight="1" x14ac:dyDescent="0.3">
      <c r="A120" s="69"/>
      <c r="B120" s="69"/>
      <c r="C120" s="69"/>
      <c r="D120" s="69"/>
      <c r="E120" s="69"/>
    </row>
    <row r="121" spans="1:8" x14ac:dyDescent="0.3">
      <c r="A121" s="47">
        <v>1</v>
      </c>
      <c r="B121" s="83" t="s">
        <v>225</v>
      </c>
      <c r="C121" s="19" t="s">
        <v>226</v>
      </c>
      <c r="D121" s="27">
        <v>6553</v>
      </c>
      <c r="E121" s="27">
        <v>18032578</v>
      </c>
      <c r="F121" s="52"/>
      <c r="G121" s="40"/>
      <c r="H121" s="50"/>
    </row>
    <row r="122" spans="1:8" x14ac:dyDescent="0.3">
      <c r="A122" s="47">
        <v>2</v>
      </c>
      <c r="B122" s="68"/>
      <c r="C122" s="19" t="s">
        <v>227</v>
      </c>
      <c r="D122" s="27">
        <v>2522</v>
      </c>
      <c r="E122" s="27">
        <v>6935607</v>
      </c>
      <c r="F122" s="65"/>
      <c r="G122" s="40"/>
      <c r="H122" s="50"/>
    </row>
    <row r="123" spans="1:8" x14ac:dyDescent="0.3">
      <c r="A123" s="47">
        <v>3</v>
      </c>
      <c r="B123" s="68"/>
      <c r="C123" s="19" t="s">
        <v>228</v>
      </c>
      <c r="D123" s="27">
        <v>0</v>
      </c>
      <c r="E123" s="27">
        <v>0</v>
      </c>
      <c r="F123" s="65"/>
      <c r="G123" s="40"/>
      <c r="H123" s="50"/>
    </row>
    <row r="124" spans="1:8" x14ac:dyDescent="0.3">
      <c r="A124" s="47">
        <v>4</v>
      </c>
      <c r="B124" s="68"/>
      <c r="C124" s="19" t="s">
        <v>229</v>
      </c>
      <c r="D124" s="27">
        <v>84</v>
      </c>
      <c r="E124" s="27">
        <v>96824</v>
      </c>
      <c r="F124" s="65"/>
      <c r="G124" s="40"/>
      <c r="H124" s="50"/>
    </row>
    <row r="125" spans="1:8" x14ac:dyDescent="0.3">
      <c r="A125" s="47">
        <v>5</v>
      </c>
      <c r="B125" s="68"/>
      <c r="C125" s="19" t="s">
        <v>230</v>
      </c>
      <c r="D125" s="27">
        <v>0</v>
      </c>
      <c r="E125" s="27">
        <v>0</v>
      </c>
      <c r="F125" s="65"/>
      <c r="G125" s="40"/>
      <c r="H125" s="50"/>
    </row>
    <row r="126" spans="1:8" x14ac:dyDescent="0.3">
      <c r="A126" s="47">
        <v>6</v>
      </c>
      <c r="B126" s="68"/>
      <c r="C126" s="19" t="s">
        <v>231</v>
      </c>
      <c r="D126" s="27">
        <v>0</v>
      </c>
      <c r="E126" s="27">
        <v>0</v>
      </c>
      <c r="F126" s="65"/>
      <c r="G126" s="40"/>
      <c r="H126" s="50"/>
    </row>
    <row r="127" spans="1:8" x14ac:dyDescent="0.3">
      <c r="A127" s="47">
        <v>7</v>
      </c>
      <c r="B127" s="68"/>
      <c r="C127" s="19" t="s">
        <v>232</v>
      </c>
      <c r="D127" s="27">
        <v>0</v>
      </c>
      <c r="E127" s="27">
        <v>0</v>
      </c>
      <c r="F127" s="65"/>
      <c r="G127" s="40"/>
      <c r="H127" s="50"/>
    </row>
    <row r="128" spans="1:8" x14ac:dyDescent="0.3">
      <c r="A128" s="47">
        <v>8</v>
      </c>
      <c r="B128" s="68"/>
      <c r="C128" s="19" t="s">
        <v>233</v>
      </c>
      <c r="D128" s="27">
        <v>546</v>
      </c>
      <c r="E128" s="27">
        <v>732262</v>
      </c>
      <c r="F128" s="65"/>
      <c r="G128" s="40"/>
      <c r="H128" s="50"/>
    </row>
    <row r="129" spans="1:8" x14ac:dyDescent="0.3">
      <c r="A129" s="47">
        <v>9</v>
      </c>
      <c r="B129" s="68"/>
      <c r="C129" s="19" t="s">
        <v>234</v>
      </c>
      <c r="D129" s="27">
        <v>1302</v>
      </c>
      <c r="E129" s="27">
        <v>2791721</v>
      </c>
      <c r="F129" s="65"/>
      <c r="G129" s="40"/>
      <c r="H129" s="50"/>
    </row>
    <row r="130" spans="1:8" x14ac:dyDescent="0.3">
      <c r="A130" s="47">
        <v>10</v>
      </c>
      <c r="B130" s="68"/>
      <c r="C130" s="19" t="s">
        <v>235</v>
      </c>
      <c r="D130" s="27">
        <v>0</v>
      </c>
      <c r="E130" s="27">
        <v>0</v>
      </c>
      <c r="F130" s="65"/>
      <c r="G130" s="40"/>
      <c r="H130" s="50"/>
    </row>
    <row r="131" spans="1:8" x14ac:dyDescent="0.3">
      <c r="A131" s="47">
        <v>11</v>
      </c>
      <c r="B131" s="68"/>
      <c r="C131" s="19" t="s">
        <v>236</v>
      </c>
      <c r="D131" s="27">
        <v>0</v>
      </c>
      <c r="E131" s="27">
        <v>0</v>
      </c>
      <c r="F131" s="65"/>
      <c r="G131" s="40"/>
      <c r="H131" s="50"/>
    </row>
    <row r="132" spans="1:8" x14ac:dyDescent="0.3">
      <c r="A132" s="47">
        <v>12</v>
      </c>
      <c r="B132" s="68"/>
      <c r="C132" s="19" t="s">
        <v>237</v>
      </c>
      <c r="D132" s="27">
        <v>714</v>
      </c>
      <c r="E132" s="27">
        <v>1414148</v>
      </c>
      <c r="F132" s="65"/>
      <c r="G132" s="40"/>
      <c r="H132" s="50"/>
    </row>
    <row r="133" spans="1:8" x14ac:dyDescent="0.3">
      <c r="A133" s="47">
        <v>13</v>
      </c>
      <c r="B133" s="68"/>
      <c r="C133" s="19" t="s">
        <v>238</v>
      </c>
      <c r="D133" s="27">
        <v>0</v>
      </c>
      <c r="E133" s="27">
        <v>0</v>
      </c>
      <c r="F133" s="65"/>
      <c r="G133" s="40"/>
      <c r="H133" s="50"/>
    </row>
    <row r="134" spans="1:8" x14ac:dyDescent="0.3">
      <c r="A134" s="47">
        <v>14</v>
      </c>
      <c r="B134" s="68"/>
      <c r="C134" s="19" t="s">
        <v>239</v>
      </c>
      <c r="D134" s="27">
        <v>0</v>
      </c>
      <c r="E134" s="27">
        <v>0</v>
      </c>
      <c r="F134" s="65"/>
      <c r="G134" s="40"/>
      <c r="H134" s="50"/>
    </row>
    <row r="135" spans="1:8" x14ac:dyDescent="0.3">
      <c r="A135" s="47">
        <v>15</v>
      </c>
      <c r="B135" s="68"/>
      <c r="C135" s="19" t="s">
        <v>240</v>
      </c>
      <c r="D135" s="27">
        <v>253</v>
      </c>
      <c r="E135" s="27">
        <v>444511</v>
      </c>
      <c r="F135" s="65"/>
      <c r="G135" s="40"/>
      <c r="H135" s="50"/>
    </row>
    <row r="136" spans="1:8" x14ac:dyDescent="0.3">
      <c r="A136" s="47">
        <v>16</v>
      </c>
      <c r="B136" s="68"/>
      <c r="C136" s="19" t="s">
        <v>241</v>
      </c>
      <c r="D136" s="27">
        <v>0</v>
      </c>
      <c r="E136" s="27">
        <v>0</v>
      </c>
      <c r="F136" s="65"/>
      <c r="G136" s="40"/>
      <c r="H136" s="50"/>
    </row>
    <row r="137" spans="1:8" x14ac:dyDescent="0.3">
      <c r="A137" s="47">
        <v>17</v>
      </c>
      <c r="B137" s="68"/>
      <c r="C137" s="19" t="s">
        <v>242</v>
      </c>
      <c r="D137" s="27">
        <v>466</v>
      </c>
      <c r="E137" s="27">
        <v>961218</v>
      </c>
      <c r="F137" s="65"/>
      <c r="G137" s="40"/>
      <c r="H137" s="50"/>
    </row>
    <row r="138" spans="1:8" x14ac:dyDescent="0.3">
      <c r="A138" s="47">
        <v>18</v>
      </c>
      <c r="B138" s="68"/>
      <c r="C138" s="19" t="s">
        <v>243</v>
      </c>
      <c r="D138" s="27">
        <v>210</v>
      </c>
      <c r="E138" s="27">
        <v>349494</v>
      </c>
      <c r="F138" s="65"/>
      <c r="G138" s="40"/>
      <c r="H138" s="50"/>
    </row>
    <row r="139" spans="1:8" x14ac:dyDescent="0.3">
      <c r="A139" s="47">
        <v>19</v>
      </c>
      <c r="B139" s="68"/>
      <c r="C139" s="19" t="s">
        <v>244</v>
      </c>
      <c r="D139" s="27">
        <v>0</v>
      </c>
      <c r="E139" s="27">
        <v>0</v>
      </c>
      <c r="F139" s="65"/>
      <c r="G139" s="40"/>
      <c r="H139" s="50"/>
    </row>
    <row r="140" spans="1:8" x14ac:dyDescent="0.3">
      <c r="A140" s="47">
        <v>20</v>
      </c>
      <c r="B140" s="68"/>
      <c r="C140" s="19" t="s">
        <v>245</v>
      </c>
      <c r="D140" s="27">
        <v>0</v>
      </c>
      <c r="E140" s="27">
        <v>0</v>
      </c>
      <c r="F140" s="65"/>
      <c r="G140" s="40"/>
      <c r="H140" s="50"/>
    </row>
    <row r="141" spans="1:8" x14ac:dyDescent="0.3">
      <c r="A141" s="47">
        <v>21</v>
      </c>
      <c r="B141" s="68"/>
      <c r="C141" s="19" t="s">
        <v>246</v>
      </c>
      <c r="D141" s="27">
        <v>337</v>
      </c>
      <c r="E141" s="27">
        <v>436084</v>
      </c>
      <c r="F141" s="65"/>
      <c r="G141" s="40"/>
      <c r="H141" s="50"/>
    </row>
    <row r="142" spans="1:8" x14ac:dyDescent="0.3">
      <c r="A142" s="47">
        <v>22</v>
      </c>
      <c r="B142" s="68"/>
      <c r="C142" s="19" t="s">
        <v>247</v>
      </c>
      <c r="D142" s="27">
        <v>673</v>
      </c>
      <c r="E142" s="27">
        <v>1179254</v>
      </c>
      <c r="F142" s="65"/>
      <c r="G142" s="40"/>
      <c r="H142" s="50"/>
    </row>
    <row r="143" spans="1:8" x14ac:dyDescent="0.3">
      <c r="A143" s="47">
        <v>23</v>
      </c>
      <c r="B143" s="68"/>
      <c r="C143" s="19" t="s">
        <v>248</v>
      </c>
      <c r="D143" s="27">
        <v>0</v>
      </c>
      <c r="E143" s="27">
        <v>0</v>
      </c>
      <c r="F143" s="65"/>
      <c r="G143" s="40"/>
      <c r="H143" s="50"/>
    </row>
    <row r="144" spans="1:8" x14ac:dyDescent="0.3">
      <c r="A144" s="47">
        <v>24</v>
      </c>
      <c r="B144" s="68"/>
      <c r="C144" s="19" t="s">
        <v>249</v>
      </c>
      <c r="D144" s="27">
        <v>126</v>
      </c>
      <c r="E144" s="27">
        <v>129432</v>
      </c>
      <c r="F144" s="65"/>
      <c r="G144" s="40"/>
      <c r="H144" s="50"/>
    </row>
    <row r="145" spans="1:8" x14ac:dyDescent="0.3">
      <c r="A145" s="47">
        <v>25</v>
      </c>
      <c r="B145" s="68"/>
      <c r="C145" s="19" t="s">
        <v>250</v>
      </c>
      <c r="D145" s="27">
        <v>3361</v>
      </c>
      <c r="E145" s="27">
        <v>4221692</v>
      </c>
      <c r="F145" s="65"/>
      <c r="G145" s="40"/>
      <c r="H145" s="50"/>
    </row>
    <row r="146" spans="1:8" x14ac:dyDescent="0.3">
      <c r="A146" s="47">
        <v>26</v>
      </c>
      <c r="B146" s="68"/>
      <c r="C146" s="19" t="s">
        <v>251</v>
      </c>
      <c r="D146" s="27">
        <f>5460+166</f>
        <v>5626</v>
      </c>
      <c r="E146" s="27">
        <f>7853553+2486228+4976592</f>
        <v>15316373</v>
      </c>
      <c r="F146" s="65"/>
      <c r="G146" s="40"/>
      <c r="H146" s="50"/>
    </row>
    <row r="147" spans="1:8" x14ac:dyDescent="0.3">
      <c r="A147" s="47">
        <v>27</v>
      </c>
      <c r="B147" s="68"/>
      <c r="C147" s="19" t="s">
        <v>252</v>
      </c>
      <c r="D147" s="27">
        <v>0</v>
      </c>
      <c r="E147" s="27">
        <v>0</v>
      </c>
      <c r="F147" s="65"/>
      <c r="G147" s="40"/>
      <c r="H147" s="50"/>
    </row>
    <row r="148" spans="1:8" x14ac:dyDescent="0.3">
      <c r="A148" s="47">
        <v>28</v>
      </c>
      <c r="B148" s="68"/>
      <c r="C148" s="19" t="s">
        <v>253</v>
      </c>
      <c r="D148" s="27">
        <v>4368</v>
      </c>
      <c r="E148" s="27">
        <v>3957935</v>
      </c>
      <c r="F148" s="65"/>
      <c r="G148" s="40"/>
      <c r="H148" s="50"/>
    </row>
    <row r="149" spans="1:8" x14ac:dyDescent="0.3">
      <c r="A149" s="47">
        <v>29</v>
      </c>
      <c r="B149" s="68"/>
      <c r="C149" s="19" t="s">
        <v>254</v>
      </c>
      <c r="D149" s="27">
        <v>503</v>
      </c>
      <c r="E149" s="27">
        <v>410507</v>
      </c>
      <c r="F149" s="65"/>
      <c r="G149" s="40"/>
      <c r="H149" s="50"/>
    </row>
    <row r="150" spans="1:8" x14ac:dyDescent="0.3">
      <c r="A150" s="47">
        <v>30</v>
      </c>
      <c r="B150" s="68"/>
      <c r="C150" s="19" t="s">
        <v>255</v>
      </c>
      <c r="D150" s="27">
        <v>0</v>
      </c>
      <c r="E150" s="27">
        <v>0</v>
      </c>
      <c r="F150" s="65"/>
      <c r="G150" s="40"/>
      <c r="H150" s="50"/>
    </row>
    <row r="151" spans="1:8" x14ac:dyDescent="0.3">
      <c r="A151" s="47">
        <v>31</v>
      </c>
      <c r="B151" s="68"/>
      <c r="C151" s="19" t="s">
        <v>256</v>
      </c>
      <c r="D151" s="27">
        <f>1765-141</f>
        <v>1624</v>
      </c>
      <c r="E151" s="27">
        <v>3378101</v>
      </c>
      <c r="F151" s="65"/>
      <c r="G151" s="40"/>
      <c r="H151" s="50"/>
    </row>
    <row r="152" spans="1:8" x14ac:dyDescent="0.3">
      <c r="A152" s="47">
        <v>32</v>
      </c>
      <c r="B152" s="68"/>
      <c r="C152" s="19" t="s">
        <v>257</v>
      </c>
      <c r="D152" s="27">
        <v>1176</v>
      </c>
      <c r="E152" s="27">
        <v>1844849</v>
      </c>
      <c r="F152" s="65"/>
      <c r="G152" s="40"/>
      <c r="H152" s="50"/>
    </row>
    <row r="153" spans="1:8" x14ac:dyDescent="0.3">
      <c r="A153" s="47">
        <v>33</v>
      </c>
      <c r="B153" s="68"/>
      <c r="C153" s="19" t="s">
        <v>258</v>
      </c>
      <c r="D153" s="27">
        <v>0</v>
      </c>
      <c r="E153" s="27">
        <v>0</v>
      </c>
      <c r="F153" s="65"/>
      <c r="G153" s="40"/>
      <c r="H153" s="50"/>
    </row>
    <row r="154" spans="1:8" x14ac:dyDescent="0.3">
      <c r="A154" s="47">
        <v>34</v>
      </c>
      <c r="B154" s="68"/>
      <c r="C154" s="19" t="s">
        <v>259</v>
      </c>
      <c r="D154" s="27">
        <v>0</v>
      </c>
      <c r="E154" s="27">
        <v>0</v>
      </c>
      <c r="F154" s="65"/>
      <c r="G154" s="40"/>
      <c r="H154" s="50"/>
    </row>
    <row r="155" spans="1:8" x14ac:dyDescent="0.3">
      <c r="A155" s="47">
        <v>35</v>
      </c>
      <c r="B155" s="68"/>
      <c r="C155" s="19" t="s">
        <v>260</v>
      </c>
      <c r="D155" s="27">
        <v>2935</v>
      </c>
      <c r="E155" s="27">
        <v>3191036</v>
      </c>
      <c r="F155" s="65"/>
      <c r="G155" s="40"/>
      <c r="H155" s="50"/>
    </row>
    <row r="156" spans="1:8" x14ac:dyDescent="0.3">
      <c r="A156" s="47">
        <v>36</v>
      </c>
      <c r="B156" s="69"/>
      <c r="C156" s="19" t="s">
        <v>261</v>
      </c>
      <c r="D156" s="27">
        <v>0</v>
      </c>
      <c r="E156" s="27">
        <v>0</v>
      </c>
      <c r="F156" s="65"/>
      <c r="G156" s="40"/>
      <c r="H156" s="50"/>
    </row>
    <row r="157" spans="1:8" x14ac:dyDescent="0.3">
      <c r="A157" s="71" t="s">
        <v>107</v>
      </c>
      <c r="B157" s="72"/>
      <c r="C157" s="73"/>
      <c r="D157" s="16">
        <v>33379</v>
      </c>
      <c r="E157" s="16">
        <v>65823626</v>
      </c>
      <c r="G157" s="40"/>
    </row>
    <row r="158" spans="1:8" ht="15" customHeight="1" x14ac:dyDescent="0.3">
      <c r="D158" s="18"/>
      <c r="E158" s="18"/>
    </row>
    <row r="159" spans="1:8" x14ac:dyDescent="0.3">
      <c r="A159" s="75" t="s">
        <v>1</v>
      </c>
      <c r="B159" s="75" t="s">
        <v>108</v>
      </c>
      <c r="C159" s="80" t="s">
        <v>109</v>
      </c>
      <c r="D159" s="79" t="s">
        <v>127</v>
      </c>
      <c r="E159" s="79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7">
        <v>1</v>
      </c>
      <c r="B162" s="47" t="s">
        <v>262</v>
      </c>
      <c r="C162" s="44" t="s">
        <v>263</v>
      </c>
      <c r="D162" s="10">
        <v>434</v>
      </c>
      <c r="E162" s="10">
        <v>55120375</v>
      </c>
    </row>
    <row r="163" spans="1:5" x14ac:dyDescent="0.3">
      <c r="A163" s="47">
        <v>2</v>
      </c>
      <c r="B163" s="47" t="s">
        <v>262</v>
      </c>
      <c r="C163" s="44" t="s">
        <v>305</v>
      </c>
      <c r="D163" s="10">
        <v>630</v>
      </c>
      <c r="E163" s="10">
        <v>1269043</v>
      </c>
    </row>
    <row r="164" spans="1:5" x14ac:dyDescent="0.3">
      <c r="A164" s="47">
        <v>3</v>
      </c>
      <c r="B164" s="47" t="s">
        <v>264</v>
      </c>
      <c r="C164" s="44" t="s">
        <v>265</v>
      </c>
      <c r="D164" s="10">
        <v>173</v>
      </c>
      <c r="E164" s="10">
        <v>7424098</v>
      </c>
    </row>
    <row r="165" spans="1:5" ht="15" customHeight="1" x14ac:dyDescent="0.3">
      <c r="B165" s="13"/>
    </row>
    <row r="166" spans="1:5" ht="15" customHeight="1" x14ac:dyDescent="0.3"/>
    <row r="167" spans="1:5" x14ac:dyDescent="0.3">
      <c r="A167" s="84" t="s">
        <v>1</v>
      </c>
      <c r="B167" s="84" t="s">
        <v>108</v>
      </c>
      <c r="C167" s="86" t="s">
        <v>109</v>
      </c>
      <c r="D167" s="79" t="s">
        <v>127</v>
      </c>
      <c r="E167" s="79" t="s">
        <v>4</v>
      </c>
    </row>
    <row r="168" spans="1:5" ht="15" customHeight="1" x14ac:dyDescent="0.3">
      <c r="A168" s="78"/>
      <c r="B168" s="78"/>
      <c r="C168" s="87"/>
      <c r="D168" s="68"/>
      <c r="E168" s="68"/>
    </row>
    <row r="169" spans="1:5" ht="15" customHeight="1" x14ac:dyDescent="0.3">
      <c r="A169" s="85"/>
      <c r="B169" s="85"/>
      <c r="C169" s="88"/>
      <c r="D169" s="69"/>
      <c r="E169" s="69"/>
    </row>
    <row r="170" spans="1:5" x14ac:dyDescent="0.3">
      <c r="A170" s="47">
        <v>1</v>
      </c>
      <c r="B170" s="47" t="s">
        <v>266</v>
      </c>
      <c r="C170" s="11" t="s">
        <v>267</v>
      </c>
      <c r="D170" s="10">
        <v>12732</v>
      </c>
      <c r="E170" s="10">
        <v>15420620</v>
      </c>
    </row>
    <row r="171" spans="1:5" ht="15.75" customHeight="1" x14ac:dyDescent="0.3">
      <c r="A171" s="13"/>
      <c r="B171" s="13"/>
      <c r="C171" s="20"/>
      <c r="D171" s="21"/>
      <c r="E171" s="13"/>
    </row>
    <row r="172" spans="1:5" ht="15.75" customHeight="1" x14ac:dyDescent="0.3">
      <c r="A172" s="13"/>
      <c r="B172" s="13"/>
      <c r="C172" s="20"/>
      <c r="D172" s="21"/>
      <c r="E172" s="13"/>
    </row>
    <row r="173" spans="1:5" x14ac:dyDescent="0.3">
      <c r="A173" s="75" t="s">
        <v>1</v>
      </c>
      <c r="B173" s="75" t="s">
        <v>108</v>
      </c>
      <c r="C173" s="80" t="s">
        <v>109</v>
      </c>
      <c r="D173" s="79" t="s">
        <v>127</v>
      </c>
      <c r="E173" s="79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7">
        <v>1</v>
      </c>
      <c r="B176" s="81" t="s">
        <v>268</v>
      </c>
      <c r="C176" s="11" t="s">
        <v>269</v>
      </c>
      <c r="D176" s="27"/>
      <c r="E176" s="27"/>
    </row>
    <row r="177" spans="1:6" ht="15.75" customHeight="1" x14ac:dyDescent="0.3">
      <c r="A177" s="47">
        <v>2</v>
      </c>
      <c r="B177" s="68"/>
      <c r="C177" s="11" t="s">
        <v>270</v>
      </c>
      <c r="D177" s="27">
        <v>102</v>
      </c>
      <c r="E177" s="27">
        <v>757745</v>
      </c>
    </row>
    <row r="178" spans="1:6" ht="15.75" customHeight="1" x14ac:dyDescent="0.3">
      <c r="A178" s="47">
        <v>3</v>
      </c>
      <c r="B178" s="68"/>
      <c r="C178" s="14" t="s">
        <v>271</v>
      </c>
      <c r="D178" s="27"/>
      <c r="E178" s="27">
        <v>0</v>
      </c>
      <c r="F178" s="66"/>
    </row>
    <row r="179" spans="1:6" ht="15.75" customHeight="1" x14ac:dyDescent="0.3">
      <c r="A179" s="47">
        <v>4</v>
      </c>
      <c r="B179" s="68"/>
      <c r="C179" s="14" t="s">
        <v>272</v>
      </c>
      <c r="D179" s="27">
        <v>15</v>
      </c>
      <c r="E179" s="27">
        <v>202834</v>
      </c>
      <c r="F179" s="66"/>
    </row>
    <row r="180" spans="1:6" ht="15.75" customHeight="1" x14ac:dyDescent="0.3">
      <c r="A180" s="47">
        <v>5</v>
      </c>
      <c r="B180" s="68"/>
      <c r="C180" s="11" t="s">
        <v>273</v>
      </c>
      <c r="D180" s="27"/>
      <c r="E180" s="27">
        <v>0</v>
      </c>
      <c r="F180" s="66"/>
    </row>
    <row r="181" spans="1:6" ht="15.75" customHeight="1" x14ac:dyDescent="0.3">
      <c r="A181" s="47">
        <v>6</v>
      </c>
      <c r="B181" s="68"/>
      <c r="C181" s="11" t="s">
        <v>274</v>
      </c>
      <c r="D181" s="27"/>
      <c r="E181" s="27">
        <v>0</v>
      </c>
      <c r="F181" s="66"/>
    </row>
    <row r="182" spans="1:6" ht="15.75" customHeight="1" x14ac:dyDescent="0.3">
      <c r="A182" s="47">
        <v>7</v>
      </c>
      <c r="B182" s="68"/>
      <c r="C182" s="14" t="s">
        <v>275</v>
      </c>
      <c r="D182" s="27"/>
      <c r="E182" s="27">
        <v>0</v>
      </c>
      <c r="F182" s="66"/>
    </row>
    <row r="183" spans="1:6" ht="15.75" customHeight="1" x14ac:dyDescent="0.3">
      <c r="A183" s="47">
        <v>8</v>
      </c>
      <c r="B183" s="68"/>
      <c r="C183" s="14" t="s">
        <v>276</v>
      </c>
      <c r="D183" s="27"/>
      <c r="E183" s="27">
        <v>0</v>
      </c>
      <c r="F183" s="66"/>
    </row>
    <row r="184" spans="1:6" ht="15.75" customHeight="1" x14ac:dyDescent="0.3">
      <c r="A184" s="47">
        <v>9</v>
      </c>
      <c r="B184" s="68"/>
      <c r="C184" s="11" t="s">
        <v>277</v>
      </c>
      <c r="D184" s="27"/>
      <c r="E184" s="27">
        <v>0</v>
      </c>
      <c r="F184" s="66"/>
    </row>
    <row r="185" spans="1:6" ht="15.75" customHeight="1" x14ac:dyDescent="0.3">
      <c r="A185" s="47">
        <v>10</v>
      </c>
      <c r="B185" s="68"/>
      <c r="C185" s="11" t="s">
        <v>278</v>
      </c>
      <c r="D185" s="27">
        <v>91</v>
      </c>
      <c r="E185" s="27">
        <v>1503917</v>
      </c>
      <c r="F185" s="66"/>
    </row>
    <row r="186" spans="1:6" ht="15.75" customHeight="1" x14ac:dyDescent="0.3">
      <c r="A186" s="47">
        <v>11</v>
      </c>
      <c r="B186" s="68"/>
      <c r="C186" s="14" t="s">
        <v>279</v>
      </c>
      <c r="D186" s="27"/>
      <c r="E186" s="27"/>
    </row>
    <row r="187" spans="1:6" ht="15.75" customHeight="1" x14ac:dyDescent="0.3">
      <c r="A187" s="47">
        <v>12</v>
      </c>
      <c r="B187" s="69"/>
      <c r="C187" s="14" t="s">
        <v>280</v>
      </c>
      <c r="D187" s="27"/>
      <c r="E187" s="27"/>
    </row>
    <row r="188" spans="1:6" ht="15.75" customHeight="1" x14ac:dyDescent="0.3">
      <c r="A188" s="71" t="s">
        <v>107</v>
      </c>
      <c r="B188" s="72"/>
      <c r="C188" s="73"/>
      <c r="D188" s="16">
        <v>208</v>
      </c>
      <c r="E188" s="16">
        <v>2464496</v>
      </c>
    </row>
    <row r="189" spans="1:6" ht="15.75" customHeight="1" x14ac:dyDescent="0.3">
      <c r="A189" s="13"/>
      <c r="B189" s="13"/>
      <c r="C189" s="20"/>
      <c r="D189" s="22"/>
      <c r="E189" s="22"/>
    </row>
    <row r="190" spans="1:6" ht="15.75" customHeight="1" x14ac:dyDescent="0.3">
      <c r="A190" s="13"/>
      <c r="B190" s="13"/>
      <c r="C190" s="20"/>
      <c r="D190" s="21"/>
      <c r="E190" s="13"/>
    </row>
    <row r="191" spans="1:6" x14ac:dyDescent="0.3">
      <c r="A191" s="75" t="s">
        <v>1</v>
      </c>
      <c r="B191" s="75" t="s">
        <v>108</v>
      </c>
      <c r="C191" s="80" t="s">
        <v>109</v>
      </c>
      <c r="D191" s="79" t="s">
        <v>224</v>
      </c>
      <c r="E191" s="79" t="s">
        <v>4</v>
      </c>
    </row>
    <row r="192" spans="1:6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7">
        <v>1</v>
      </c>
      <c r="B194" s="82" t="s">
        <v>268</v>
      </c>
      <c r="C194" s="19" t="s">
        <v>259</v>
      </c>
      <c r="D194" s="27">
        <v>0</v>
      </c>
      <c r="E194" s="27">
        <v>0</v>
      </c>
    </row>
    <row r="195" spans="1:6" x14ac:dyDescent="0.3">
      <c r="A195" s="47">
        <v>2</v>
      </c>
      <c r="B195" s="69"/>
      <c r="C195" s="19" t="s">
        <v>260</v>
      </c>
      <c r="D195" s="27">
        <v>52</v>
      </c>
      <c r="E195" s="27">
        <v>794244</v>
      </c>
    </row>
    <row r="196" spans="1:6" ht="15.75" customHeight="1" x14ac:dyDescent="0.3">
      <c r="A196" s="71" t="s">
        <v>107</v>
      </c>
      <c r="B196" s="72"/>
      <c r="C196" s="73"/>
      <c r="D196" s="16">
        <v>52</v>
      </c>
      <c r="E196" s="16">
        <v>794244</v>
      </c>
    </row>
    <row r="197" spans="1:6" ht="15.75" customHeight="1" x14ac:dyDescent="0.3">
      <c r="A197" s="13"/>
      <c r="B197" s="13"/>
      <c r="C197" s="20"/>
      <c r="D197" s="22"/>
      <c r="E197" s="22"/>
    </row>
    <row r="199" spans="1:6" x14ac:dyDescent="0.3">
      <c r="A199" s="82" t="s">
        <v>1</v>
      </c>
      <c r="B199" s="82" t="s">
        <v>108</v>
      </c>
      <c r="C199" s="80" t="s">
        <v>109</v>
      </c>
      <c r="D199" s="79" t="s">
        <v>127</v>
      </c>
      <c r="E199" s="79" t="s">
        <v>281</v>
      </c>
      <c r="F199" s="79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7">
        <v>1</v>
      </c>
      <c r="B202" s="47" t="s">
        <v>282</v>
      </c>
      <c r="C202" s="11" t="s">
        <v>283</v>
      </c>
      <c r="D202" s="28">
        <v>4466</v>
      </c>
      <c r="E202" s="28">
        <v>24391</v>
      </c>
      <c r="F202" s="28">
        <v>6786066</v>
      </c>
    </row>
    <row r="203" spans="1:6" x14ac:dyDescent="0.3">
      <c r="A203" s="47">
        <v>2</v>
      </c>
      <c r="B203" s="47" t="s">
        <v>284</v>
      </c>
      <c r="C203" s="11" t="s">
        <v>285</v>
      </c>
      <c r="D203" s="28"/>
      <c r="E203" s="28"/>
      <c r="F203" s="28"/>
    </row>
    <row r="204" spans="1:6" x14ac:dyDescent="0.3">
      <c r="A204" s="47">
        <v>3</v>
      </c>
      <c r="B204" s="47" t="s">
        <v>286</v>
      </c>
      <c r="C204" s="11" t="s">
        <v>287</v>
      </c>
      <c r="D204" s="28"/>
      <c r="E204" s="28"/>
      <c r="F204" s="28"/>
    </row>
    <row r="205" spans="1:6" ht="15.75" customHeight="1" x14ac:dyDescent="0.3">
      <c r="A205" s="47"/>
      <c r="B205" s="47"/>
      <c r="C205" s="11" t="s">
        <v>107</v>
      </c>
      <c r="D205" s="23">
        <v>4466</v>
      </c>
      <c r="E205" s="16">
        <v>24391</v>
      </c>
      <c r="F205" s="16">
        <v>6786066</v>
      </c>
    </row>
    <row r="206" spans="1:6" x14ac:dyDescent="0.3">
      <c r="A206" s="13"/>
      <c r="B206" s="13"/>
      <c r="C206" s="24"/>
      <c r="D206" s="25"/>
      <c r="E206" s="25"/>
      <c r="F206" s="25"/>
    </row>
    <row r="207" spans="1:6" ht="15" customHeight="1" x14ac:dyDescent="0.3">
      <c r="A207" s="13"/>
      <c r="B207" s="13"/>
      <c r="C207" s="24"/>
      <c r="D207" s="26"/>
      <c r="E207" s="26"/>
    </row>
    <row r="208" spans="1:6" x14ac:dyDescent="0.3">
      <c r="A208" s="82" t="s">
        <v>1</v>
      </c>
      <c r="B208" s="82" t="s">
        <v>108</v>
      </c>
      <c r="C208" s="80" t="s">
        <v>109</v>
      </c>
      <c r="D208" s="79" t="s">
        <v>224</v>
      </c>
      <c r="E208" s="79" t="s">
        <v>281</v>
      </c>
      <c r="F208" s="79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7">
        <v>1</v>
      </c>
      <c r="B211" s="47" t="s">
        <v>288</v>
      </c>
      <c r="C211" s="11" t="s">
        <v>289</v>
      </c>
      <c r="D211" s="10">
        <v>0</v>
      </c>
      <c r="E211" s="10">
        <v>0</v>
      </c>
      <c r="F211" s="10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8" sqref="E28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8" width="9.140625" style="45"/>
    <col min="9" max="9" width="13.5703125" style="45" customWidth="1"/>
    <col min="10" max="16384" width="9.140625" style="45"/>
  </cols>
  <sheetData>
    <row r="1" spans="1:5" ht="77.25" customHeight="1" x14ac:dyDescent="0.3">
      <c r="A1" s="76" t="s">
        <v>0</v>
      </c>
      <c r="B1" s="78"/>
      <c r="C1" s="78"/>
      <c r="D1" s="78"/>
      <c r="E1" s="78"/>
    </row>
    <row r="4" spans="1:5" ht="15" customHeight="1" x14ac:dyDescent="0.3"/>
    <row r="5" spans="1:5" x14ac:dyDescent="0.3">
      <c r="A5" s="75" t="s">
        <v>1</v>
      </c>
      <c r="B5" s="75" t="s">
        <v>108</v>
      </c>
      <c r="C5" s="91" t="s">
        <v>109</v>
      </c>
      <c r="D5" s="79" t="s">
        <v>110</v>
      </c>
      <c r="E5" s="79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7">
        <v>4</v>
      </c>
      <c r="B8" s="55" t="s">
        <v>290</v>
      </c>
      <c r="C8" s="5" t="s">
        <v>291</v>
      </c>
      <c r="D8" s="56">
        <v>5125</v>
      </c>
      <c r="E8" s="10">
        <v>457414</v>
      </c>
    </row>
    <row r="9" spans="1:5" ht="37.5" x14ac:dyDescent="0.3">
      <c r="A9" s="47">
        <v>5</v>
      </c>
      <c r="B9" s="55" t="s">
        <v>290</v>
      </c>
      <c r="C9" s="5" t="s">
        <v>292</v>
      </c>
      <c r="D9" s="56">
        <v>0</v>
      </c>
      <c r="E9" s="10">
        <v>0</v>
      </c>
    </row>
    <row r="10" spans="1:5" x14ac:dyDescent="0.3">
      <c r="A10" s="47">
        <v>6</v>
      </c>
      <c r="B10" s="55" t="s">
        <v>290</v>
      </c>
      <c r="C10" s="7" t="s">
        <v>293</v>
      </c>
      <c r="D10" s="56">
        <v>0</v>
      </c>
      <c r="E10" s="10">
        <v>0</v>
      </c>
    </row>
    <row r="11" spans="1:5" x14ac:dyDescent="0.3">
      <c r="A11" s="47">
        <v>7</v>
      </c>
      <c r="B11" s="55" t="s">
        <v>290</v>
      </c>
      <c r="C11" s="7" t="s">
        <v>294</v>
      </c>
      <c r="D11" s="56">
        <v>0</v>
      </c>
      <c r="E11" s="10">
        <v>0</v>
      </c>
    </row>
    <row r="12" spans="1:5" x14ac:dyDescent="0.3">
      <c r="A12" s="47">
        <v>8</v>
      </c>
      <c r="B12" s="55" t="s">
        <v>290</v>
      </c>
      <c r="C12" s="8" t="s">
        <v>295</v>
      </c>
      <c r="D12" s="56">
        <v>375</v>
      </c>
      <c r="E12" s="10">
        <v>2810481</v>
      </c>
    </row>
    <row r="13" spans="1:5" x14ac:dyDescent="0.3">
      <c r="A13" s="47">
        <v>9</v>
      </c>
      <c r="B13" s="55" t="s">
        <v>290</v>
      </c>
      <c r="C13" s="8" t="s">
        <v>296</v>
      </c>
      <c r="D13" s="56">
        <v>81</v>
      </c>
      <c r="E13" s="10">
        <v>13356</v>
      </c>
    </row>
    <row r="14" spans="1:5" x14ac:dyDescent="0.3">
      <c r="A14" s="47">
        <v>10</v>
      </c>
      <c r="B14" s="55" t="s">
        <v>290</v>
      </c>
      <c r="C14" s="8" t="s">
        <v>297</v>
      </c>
      <c r="D14" s="56">
        <v>111</v>
      </c>
      <c r="E14" s="10">
        <v>146471</v>
      </c>
    </row>
    <row r="15" spans="1:5" x14ac:dyDescent="0.3">
      <c r="A15" s="47">
        <v>11</v>
      </c>
      <c r="B15" s="55" t="s">
        <v>290</v>
      </c>
      <c r="C15" s="8" t="s">
        <v>298</v>
      </c>
      <c r="D15" s="56">
        <v>313</v>
      </c>
      <c r="E15" s="10">
        <v>350373</v>
      </c>
    </row>
    <row r="16" spans="1:5" ht="36" customHeight="1" x14ac:dyDescent="0.3">
      <c r="A16" s="47">
        <v>12</v>
      </c>
      <c r="B16" s="55" t="s">
        <v>290</v>
      </c>
      <c r="C16" s="8" t="s">
        <v>299</v>
      </c>
      <c r="D16" s="56">
        <v>0</v>
      </c>
      <c r="E16" s="10">
        <v>0</v>
      </c>
    </row>
    <row r="17" spans="1:5" x14ac:dyDescent="0.3">
      <c r="A17" s="47">
        <v>13</v>
      </c>
      <c r="B17" s="55" t="s">
        <v>290</v>
      </c>
      <c r="C17" s="57" t="s">
        <v>300</v>
      </c>
      <c r="D17" s="56">
        <v>30218</v>
      </c>
      <c r="E17" s="10">
        <v>2936038</v>
      </c>
    </row>
    <row r="18" spans="1:5" x14ac:dyDescent="0.3">
      <c r="A18" s="47">
        <v>14</v>
      </c>
      <c r="B18" s="55" t="s">
        <v>290</v>
      </c>
      <c r="C18" s="57" t="s">
        <v>301</v>
      </c>
      <c r="D18" s="56">
        <v>2863</v>
      </c>
      <c r="E18" s="10">
        <v>361225</v>
      </c>
    </row>
    <row r="19" spans="1:5" ht="36" customHeight="1" x14ac:dyDescent="0.3">
      <c r="A19" s="47">
        <v>15</v>
      </c>
      <c r="B19" s="55" t="s">
        <v>290</v>
      </c>
      <c r="C19" s="58" t="s">
        <v>302</v>
      </c>
      <c r="D19" s="56">
        <v>0</v>
      </c>
      <c r="E19" s="10">
        <v>0</v>
      </c>
    </row>
    <row r="20" spans="1:5" x14ac:dyDescent="0.3">
      <c r="A20" s="47">
        <v>16</v>
      </c>
      <c r="B20" s="55" t="s">
        <v>290</v>
      </c>
      <c r="C20" s="57" t="s">
        <v>303</v>
      </c>
      <c r="D20" s="56">
        <v>0</v>
      </c>
      <c r="E20" s="10">
        <v>0</v>
      </c>
    </row>
    <row r="21" spans="1:5" s="53" customFormat="1" x14ac:dyDescent="0.3">
      <c r="A21" s="54">
        <v>17</v>
      </c>
      <c r="B21" s="55" t="s">
        <v>290</v>
      </c>
      <c r="C21" s="60" t="s">
        <v>312</v>
      </c>
      <c r="D21" s="61">
        <v>0</v>
      </c>
      <c r="E21" s="62">
        <v>0</v>
      </c>
    </row>
    <row r="22" spans="1:5" s="53" customFormat="1" x14ac:dyDescent="0.3">
      <c r="A22" s="54">
        <v>18</v>
      </c>
      <c r="B22" s="55" t="s">
        <v>290</v>
      </c>
      <c r="C22" s="60" t="s">
        <v>313</v>
      </c>
      <c r="D22" s="61">
        <v>0</v>
      </c>
      <c r="E22" s="62">
        <v>0</v>
      </c>
    </row>
    <row r="23" spans="1:5" x14ac:dyDescent="0.3">
      <c r="A23" s="90" t="s">
        <v>107</v>
      </c>
      <c r="B23" s="72"/>
      <c r="C23" s="88"/>
      <c r="D23" s="9">
        <v>39086</v>
      </c>
      <c r="E23" s="9">
        <v>7075358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0</v>
      </c>
      <c r="B1" s="93"/>
      <c r="C1" s="93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94" t="s">
        <v>304</v>
      </c>
      <c r="C3" s="97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95"/>
      <c r="C4" s="68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96"/>
      <c r="C5" s="6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">
        <v>0</v>
      </c>
      <c r="C6" s="4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94" t="s">
        <v>311</v>
      </c>
      <c r="C7" s="97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</row>
    <row r="8" spans="1:171" x14ac:dyDescent="0.3">
      <c r="A8" s="45"/>
      <c r="B8" s="95"/>
      <c r="C8" s="68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</row>
    <row r="9" spans="1:171" x14ac:dyDescent="0.3">
      <c r="A9" s="45"/>
      <c r="B9" s="96"/>
      <c r="C9" s="69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</row>
    <row r="10" spans="1:171" x14ac:dyDescent="0.3">
      <c r="A10" s="45"/>
      <c r="B10" s="44">
        <v>0</v>
      </c>
      <c r="C10" s="4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2023-02-10T01:47:04Z</dcterms:modified>
</cp:coreProperties>
</file>