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 activeTab="1"/>
  </bookViews>
  <sheets>
    <sheet name="среднегодовая 2022" sheetId="3" r:id="rId1"/>
    <sheet name="среднегодовая по инообластным" sheetId="4" r:id="rId2"/>
  </sheets>
  <definedNames>
    <definedName name="_xlnm.Print_Area" localSheetId="0">'среднегодовая 2022'!$A$1:$E$43</definedName>
  </definedNames>
  <calcPr calcId="144525"/>
</workbook>
</file>

<file path=xl/calcChain.xml><?xml version="1.0" encoding="utf-8"?>
<calcChain xmlns="http://schemas.openxmlformats.org/spreadsheetml/2006/main">
  <c r="A43" i="3" l="1"/>
  <c r="D24" i="4" l="1"/>
  <c r="D28" i="3"/>
  <c r="D11" i="4" l="1"/>
  <c r="D29" i="4"/>
  <c r="C33" i="4" l="1"/>
  <c r="D33" i="3"/>
  <c r="D11" i="3"/>
  <c r="C37" i="3" l="1"/>
</calcChain>
</file>

<file path=xl/sharedStrings.xml><?xml version="1.0" encoding="utf-8"?>
<sst xmlns="http://schemas.openxmlformats.org/spreadsheetml/2006/main" count="69" uniqueCount="36">
  <si>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</si>
  <si>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</si>
  <si>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</si>
  <si>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</si>
  <si>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</si>
  <si>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</si>
  <si>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</si>
  <si>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</si>
  <si>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</si>
  <si>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</si>
  <si>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</si>
  <si>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</si>
  <si>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</si>
  <si>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</si>
  <si>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</si>
  <si>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</si>
  <si>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</si>
  <si>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</si>
  <si>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</si>
  <si>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</si>
  <si>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</si>
  <si>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</si>
  <si>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</si>
  <si>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</si>
  <si>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</si>
  <si>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</si>
  <si>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</si>
  <si>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</si>
  <si>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30/ 133 (УЕТ)</t>
  </si>
  <si>
    <t xml:space="preserve"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</t>
  </si>
  <si>
    <t>Углубленная диспансеризация</t>
  </si>
  <si>
    <t>2 900/ 14 000 (УЕТ)</t>
  </si>
  <si>
    <r>
      <t xml:space="preserve">Справочно:Численность застрахованных лиц на 01.12.2021,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2022 год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</t>
    </r>
  </si>
  <si>
    <t xml:space="preserve">Объемы финансирования ОГБУЗ "Октябрьская ЦРБ"за оказание медицинской помощи пролеченным больным, застрахованным за пределами Еврейской автономной области, с 01 января по 31 декабря 2022 года 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</si>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</sst>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2" fillId="0" borderId="0" xfId="0" applyFont="1" applyFill="1"/>
    <xf numFmtId="3" fontId="9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9" xfId="5" applyNumberFormat="1" applyFont="1" applyBorder="1" applyAlignment="1">
      <alignment horizontal="center" vertic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view="pageBreakPreview" topLeftCell="A25" zoomScaleNormal="100" zoomScaleSheetLayoutView="100" workbookViewId="0">
      <selection sqref="A1:E4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7" t="s">
        <v>34</v>
      </c>
      <c r="E1" s="37"/>
    </row>
    <row r="2" spans="1:13" x14ac:dyDescent="0.25">
      <c r="C2" s="37" t="s">
        <v>9</v>
      </c>
      <c r="D2" s="37"/>
      <c r="E2" s="37"/>
    </row>
    <row r="3" spans="1:13" x14ac:dyDescent="0.25">
      <c r="C3" s="37" t="s">
        <v>35</v>
      </c>
      <c r="D3" s="37"/>
      <c r="E3" s="37"/>
    </row>
    <row r="5" spans="1:13" ht="65.25" customHeight="1" x14ac:dyDescent="0.25">
      <c r="A5" s="38" t="s">
        <v>29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1585</v>
      </c>
      <c r="D10" s="13">
        <v>38039830</v>
      </c>
    </row>
    <row r="11" spans="1:13" ht="15.75" x14ac:dyDescent="0.25">
      <c r="B11" s="2" t="s">
        <v>0</v>
      </c>
      <c r="C11" s="11"/>
      <c r="D11" s="16">
        <f>D10</f>
        <v>38039830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0">
        <v>22580</v>
      </c>
      <c r="D15" s="18">
        <v>14538263</v>
      </c>
    </row>
    <row r="16" spans="1:13" s="26" customFormat="1" ht="15.75" x14ac:dyDescent="0.25">
      <c r="B16" s="3" t="s">
        <v>21</v>
      </c>
      <c r="C16" s="30">
        <v>4526</v>
      </c>
      <c r="D16" s="18">
        <v>3038160</v>
      </c>
    </row>
    <row r="17" spans="2:4" s="26" customFormat="1" ht="31.5" x14ac:dyDescent="0.25">
      <c r="B17" s="31" t="s">
        <v>23</v>
      </c>
      <c r="C17" s="30">
        <v>1500</v>
      </c>
      <c r="D17" s="45">
        <v>11079710</v>
      </c>
    </row>
    <row r="18" spans="2:4" s="26" customFormat="1" ht="30.75" customHeight="1" x14ac:dyDescent="0.25">
      <c r="B18" s="31" t="s">
        <v>25</v>
      </c>
      <c r="C18" s="30">
        <v>200</v>
      </c>
      <c r="D18" s="46"/>
    </row>
    <row r="19" spans="2:4" s="26" customFormat="1" ht="15.75" x14ac:dyDescent="0.25">
      <c r="B19" s="31" t="s">
        <v>27</v>
      </c>
      <c r="C19" s="30">
        <v>0</v>
      </c>
      <c r="D19" s="47"/>
    </row>
    <row r="20" spans="2:4" ht="15.75" x14ac:dyDescent="0.25">
      <c r="B20" s="3" t="s">
        <v>15</v>
      </c>
      <c r="C20" s="30">
        <v>3210</v>
      </c>
      <c r="D20" s="18">
        <v>12261624</v>
      </c>
    </row>
    <row r="21" spans="2:4" s="26" customFormat="1" ht="15.75" x14ac:dyDescent="0.25">
      <c r="B21" s="3" t="s">
        <v>30</v>
      </c>
      <c r="C21" s="30">
        <v>477</v>
      </c>
      <c r="D21" s="18">
        <v>727053</v>
      </c>
    </row>
    <row r="22" spans="2:4" s="26" customFormat="1" ht="15.75" x14ac:dyDescent="0.25">
      <c r="B22" s="3" t="s">
        <v>14</v>
      </c>
      <c r="C22" s="30">
        <v>2915</v>
      </c>
      <c r="D22" s="18">
        <v>7452495</v>
      </c>
    </row>
    <row r="23" spans="2:4" ht="15.75" x14ac:dyDescent="0.25">
      <c r="B23" s="3" t="s">
        <v>6</v>
      </c>
      <c r="C23" s="30">
        <v>940</v>
      </c>
      <c r="D23" s="18">
        <v>983409</v>
      </c>
    </row>
    <row r="24" spans="2:4" ht="31.5" x14ac:dyDescent="0.25">
      <c r="B24" s="25" t="s">
        <v>22</v>
      </c>
      <c r="C24" s="14" t="s">
        <v>31</v>
      </c>
      <c r="D24" s="19">
        <v>3363969</v>
      </c>
    </row>
    <row r="25" spans="2:4" s="26" customFormat="1" ht="31.5" x14ac:dyDescent="0.25">
      <c r="B25" s="31" t="s">
        <v>26</v>
      </c>
      <c r="C25" s="30">
        <v>3000</v>
      </c>
      <c r="D25" s="18">
        <v>326910</v>
      </c>
    </row>
    <row r="26" spans="2:4" s="26" customFormat="1" ht="15.75" x14ac:dyDescent="0.25">
      <c r="B26" s="31" t="s">
        <v>16</v>
      </c>
      <c r="C26" s="30">
        <v>3000</v>
      </c>
      <c r="D26" s="18">
        <v>264980</v>
      </c>
    </row>
    <row r="27" spans="2:4" ht="15.75" x14ac:dyDescent="0.25">
      <c r="B27" s="25" t="s">
        <v>13</v>
      </c>
      <c r="C27" s="30">
        <v>80</v>
      </c>
      <c r="D27" s="23">
        <v>35652</v>
      </c>
    </row>
    <row r="28" spans="2:4" ht="15.75" x14ac:dyDescent="0.25">
      <c r="B28" s="2" t="s">
        <v>0</v>
      </c>
      <c r="C28" s="11"/>
      <c r="D28" s="16">
        <f>SUM(D15:D27)</f>
        <v>54072225</v>
      </c>
    </row>
    <row r="30" spans="2:4" ht="28.5" x14ac:dyDescent="0.25">
      <c r="B30" s="5" t="s">
        <v>3</v>
      </c>
      <c r="C30" s="6" t="s">
        <v>11</v>
      </c>
      <c r="D30" s="7" t="s">
        <v>2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3" t="s">
        <v>3</v>
      </c>
      <c r="C32" s="17">
        <v>36</v>
      </c>
      <c r="D32" s="13">
        <v>488838</v>
      </c>
    </row>
    <row r="33" spans="1:5" ht="15.75" x14ac:dyDescent="0.25">
      <c r="B33" s="2" t="s">
        <v>0</v>
      </c>
      <c r="C33" s="11"/>
      <c r="D33" s="15">
        <f>D32</f>
        <v>488838</v>
      </c>
    </row>
    <row r="34" spans="1:5" ht="15.75" x14ac:dyDescent="0.25">
      <c r="B34" s="4"/>
      <c r="C34" s="12"/>
      <c r="D34" s="12"/>
    </row>
    <row r="35" spans="1:5" ht="15.75" thickBot="1" x14ac:dyDescent="0.3"/>
    <row r="36" spans="1:5" ht="15.75" x14ac:dyDescent="0.25">
      <c r="B36" s="39" t="s">
        <v>4</v>
      </c>
      <c r="C36" s="41" t="s">
        <v>2</v>
      </c>
      <c r="D36" s="42"/>
      <c r="E36" s="9"/>
    </row>
    <row r="37" spans="1:5" ht="16.5" thickBot="1" x14ac:dyDescent="0.3">
      <c r="B37" s="40"/>
      <c r="C37" s="43">
        <f>D11+D28+D33</f>
        <v>92600893</v>
      </c>
      <c r="D37" s="44"/>
      <c r="E37" s="21"/>
    </row>
    <row r="39" spans="1:5" ht="45" customHeight="1" x14ac:dyDescent="0.25">
      <c r="A39" s="34" t="s">
        <v>32</v>
      </c>
      <c r="B39" s="34"/>
      <c r="C39" s="34"/>
      <c r="D39" s="34"/>
      <c r="E39" s="34"/>
    </row>
    <row r="40" spans="1:5" x14ac:dyDescent="0.25">
      <c r="A40" s="26"/>
      <c r="B40" s="26"/>
      <c r="C40" s="26"/>
      <c r="D40" s="26"/>
      <c r="E40" s="26"/>
    </row>
    <row r="41" spans="1:5" x14ac:dyDescent="0.25">
      <c r="A41" s="35" t="s">
        <v>7</v>
      </c>
      <c r="B41" s="36" t="s">
        <v>8</v>
      </c>
      <c r="C41" s="36"/>
      <c r="D41" s="28"/>
      <c r="E41" s="26"/>
    </row>
    <row r="42" spans="1:5" ht="90" x14ac:dyDescent="0.25">
      <c r="A42" s="35"/>
      <c r="B42" s="29" t="s">
        <v>19</v>
      </c>
      <c r="C42" s="29" t="s">
        <v>18</v>
      </c>
      <c r="D42" s="27"/>
      <c r="E42" s="26"/>
    </row>
    <row r="43" spans="1:5" x14ac:dyDescent="0.25">
      <c r="A43" s="33">
        <f>B43+C43</f>
        <v>8812</v>
      </c>
      <c r="B43" s="33">
        <v>8454</v>
      </c>
      <c r="C43" s="33">
        <v>358</v>
      </c>
      <c r="D43" s="26"/>
      <c r="E43" s="26"/>
    </row>
  </sheetData>
  <mergeCells count="11">
    <mergeCell ref="A39:E39"/>
    <mergeCell ref="A41:A42"/>
    <mergeCell ref="B41:C41"/>
    <mergeCell ref="D1:E1"/>
    <mergeCell ref="C2:E2"/>
    <mergeCell ref="C3:E3"/>
    <mergeCell ref="A5:E5"/>
    <mergeCell ref="B36:B37"/>
    <mergeCell ref="C36:D36"/>
    <mergeCell ref="C37:D37"/>
    <mergeCell ref="D17:D19"/>
  </mergeCells>
  <pageMargins left="0.7" right="0.7" top="0.75" bottom="0.75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topLeftCell="A17" zoomScaleNormal="100" workbookViewId="0">
      <selection sqref="A1:E3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48" t="s">
        <v>10</v>
      </c>
      <c r="E1" s="48"/>
    </row>
    <row r="2" spans="1:13" x14ac:dyDescent="0.25">
      <c r="C2" s="48" t="s">
        <v>9</v>
      </c>
      <c r="D2" s="48"/>
      <c r="E2" s="48"/>
    </row>
    <row r="3" spans="1:13" x14ac:dyDescent="0.25">
      <c r="C3" s="48" t="s">
        <v>12</v>
      </c>
      <c r="D3" s="48"/>
      <c r="E3" s="48"/>
    </row>
    <row r="5" spans="1:13" ht="56.25" customHeight="1" x14ac:dyDescent="0.25">
      <c r="A5" s="38" t="s">
        <v>33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41</v>
      </c>
      <c r="D10" s="13">
        <v>950178</v>
      </c>
    </row>
    <row r="11" spans="1:13" ht="15.75" x14ac:dyDescent="0.25">
      <c r="B11" s="2" t="s">
        <v>0</v>
      </c>
      <c r="C11" s="11"/>
      <c r="D11" s="16">
        <f>D10</f>
        <v>950178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0">
        <v>273</v>
      </c>
      <c r="D15" s="18">
        <v>158358</v>
      </c>
    </row>
    <row r="16" spans="1:13" s="26" customFormat="1" ht="15.75" x14ac:dyDescent="0.25">
      <c r="B16" s="3" t="s">
        <v>21</v>
      </c>
      <c r="C16" s="30">
        <v>41</v>
      </c>
      <c r="D16" s="18">
        <v>58181</v>
      </c>
    </row>
    <row r="17" spans="2:5" s="26" customFormat="1" ht="31.5" x14ac:dyDescent="0.25">
      <c r="B17" s="31" t="s">
        <v>23</v>
      </c>
      <c r="C17" s="30">
        <v>20</v>
      </c>
      <c r="D17" s="45">
        <v>3824</v>
      </c>
    </row>
    <row r="18" spans="2:5" s="26" customFormat="1" ht="31.5" x14ac:dyDescent="0.25">
      <c r="B18" s="31" t="s">
        <v>25</v>
      </c>
      <c r="C18" s="30">
        <v>10</v>
      </c>
      <c r="D18" s="47"/>
    </row>
    <row r="19" spans="2:5" ht="31.5" x14ac:dyDescent="0.25">
      <c r="B19" s="25" t="s">
        <v>22</v>
      </c>
      <c r="C19" s="14" t="s">
        <v>28</v>
      </c>
      <c r="D19" s="19">
        <v>33535</v>
      </c>
    </row>
    <row r="20" spans="2:5" ht="15.75" x14ac:dyDescent="0.25">
      <c r="B20" s="22" t="s">
        <v>17</v>
      </c>
      <c r="C20" s="30">
        <v>15</v>
      </c>
      <c r="D20" s="23">
        <v>13954</v>
      </c>
    </row>
    <row r="21" spans="2:5" s="26" customFormat="1" ht="31.5" x14ac:dyDescent="0.25">
      <c r="B21" s="31" t="s">
        <v>26</v>
      </c>
      <c r="C21" s="30">
        <v>6</v>
      </c>
      <c r="D21" s="23">
        <v>627</v>
      </c>
    </row>
    <row r="22" spans="2:5" s="26" customFormat="1" ht="15.75" x14ac:dyDescent="0.25">
      <c r="B22" s="31" t="s">
        <v>16</v>
      </c>
      <c r="C22" s="30">
        <v>0</v>
      </c>
      <c r="D22" s="23">
        <v>0</v>
      </c>
    </row>
    <row r="23" spans="2:5" s="26" customFormat="1" ht="15.75" x14ac:dyDescent="0.25">
      <c r="B23" s="25" t="s">
        <v>13</v>
      </c>
      <c r="C23" s="30">
        <v>5</v>
      </c>
      <c r="D23" s="23">
        <v>1524</v>
      </c>
    </row>
    <row r="24" spans="2:5" ht="15.75" x14ac:dyDescent="0.25">
      <c r="B24" s="2" t="s">
        <v>0</v>
      </c>
      <c r="C24" s="11"/>
      <c r="D24" s="16">
        <f>SUM(D15:D23)</f>
        <v>270003</v>
      </c>
    </row>
    <row r="26" spans="2:5" ht="28.5" x14ac:dyDescent="0.25">
      <c r="B26" s="5" t="s">
        <v>3</v>
      </c>
      <c r="C26" s="6" t="s">
        <v>11</v>
      </c>
      <c r="D26" s="7" t="s">
        <v>2</v>
      </c>
    </row>
    <row r="27" spans="2:5" ht="15.75" x14ac:dyDescent="0.25">
      <c r="B27" s="8">
        <v>1</v>
      </c>
      <c r="C27" s="8">
        <v>2</v>
      </c>
      <c r="D27" s="8">
        <v>3</v>
      </c>
    </row>
    <row r="28" spans="2:5" ht="15.75" x14ac:dyDescent="0.25">
      <c r="B28" s="3" t="s">
        <v>3</v>
      </c>
      <c r="C28" s="17">
        <v>2</v>
      </c>
      <c r="D28" s="13">
        <v>28394</v>
      </c>
    </row>
    <row r="29" spans="2:5" ht="15.75" x14ac:dyDescent="0.25">
      <c r="B29" s="2" t="s">
        <v>0</v>
      </c>
      <c r="C29" s="11"/>
      <c r="D29" s="15">
        <f>D28</f>
        <v>28394</v>
      </c>
    </row>
    <row r="30" spans="2:5" ht="15.75" x14ac:dyDescent="0.25">
      <c r="B30" s="4"/>
      <c r="C30" s="12"/>
      <c r="D30" s="12"/>
    </row>
    <row r="31" spans="2:5" ht="15.75" thickBot="1" x14ac:dyDescent="0.3"/>
    <row r="32" spans="2:5" ht="15.75" x14ac:dyDescent="0.25">
      <c r="B32" s="39" t="s">
        <v>4</v>
      </c>
      <c r="C32" s="41" t="s">
        <v>2</v>
      </c>
      <c r="D32" s="42"/>
      <c r="E32" s="9"/>
    </row>
    <row r="33" spans="2:5" ht="16.5" thickBot="1" x14ac:dyDescent="0.3">
      <c r="B33" s="40"/>
      <c r="C33" s="43">
        <f>D11+D24+D29</f>
        <v>1248575</v>
      </c>
      <c r="D33" s="44"/>
      <c r="E33" s="21"/>
    </row>
  </sheetData>
  <mergeCells count="8">
    <mergeCell ref="D1:E1"/>
    <mergeCell ref="C2:E2"/>
    <mergeCell ref="C3:E3"/>
    <mergeCell ref="A5:E5"/>
    <mergeCell ref="B32:B33"/>
    <mergeCell ref="C32:D32"/>
    <mergeCell ref="C33:D33"/>
    <mergeCell ref="D17:D18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2022</vt:lpstr>
      <vt:lpstr>среднегодовая по инообластным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2022-02-09T04:04:10Z</cp:lastPrinted>
  <dcterms:created xsi:type="dcterms:W3CDTF">2013-02-07T03:49:39Z</dcterms:created>
  <dcterms:modified xsi:type="dcterms:W3CDTF">2022-02-09T04:04:39Z</dcterms:modified>
</cp:coreProperties>
</file>