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<sst xmlns="http://schemas.openxmlformats.org/spreadsheetml/2006/main" count="517" uniqueCount="312">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</sst>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70" zoomScaleNormal="7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K12" sqref="K1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1.7109375" style="48" bestFit="1" customWidth="1"/>
    <col min="9" max="9" width="9.140625" style="48"/>
    <col min="10" max="11" width="10.28515625" style="48" bestFit="1" customWidth="1"/>
    <col min="12" max="16384" width="9.140625" style="48"/>
  </cols>
  <sheetData>
    <row r="1" spans="1:10" ht="83.25" customHeight="1" x14ac:dyDescent="0.3">
      <c r="A1" s="63" t="s">
        <v>0</v>
      </c>
      <c r="B1" s="64"/>
      <c r="C1" s="65"/>
      <c r="D1" s="65"/>
      <c r="E1" s="65"/>
    </row>
    <row r="3" spans="1:10" x14ac:dyDescent="0.3">
      <c r="A3" s="59" t="s">
        <v>1</v>
      </c>
      <c r="B3" s="59"/>
      <c r="C3" s="66" t="s">
        <v>2</v>
      </c>
      <c r="D3" s="56" t="s">
        <v>3</v>
      </c>
      <c r="E3" s="56" t="s">
        <v>4</v>
      </c>
    </row>
    <row r="4" spans="1:10" x14ac:dyDescent="0.3">
      <c r="A4" s="57"/>
      <c r="B4" s="57"/>
      <c r="C4" s="57"/>
      <c r="D4" s="57"/>
      <c r="E4" s="57"/>
    </row>
    <row r="5" spans="1:10" x14ac:dyDescent="0.3">
      <c r="A5" s="58"/>
      <c r="B5" s="58"/>
      <c r="C5" s="58"/>
      <c r="D5" s="58"/>
      <c r="E5" s="58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49</v>
      </c>
      <c r="E10" s="6">
        <f>E11+E12+E13+E14+E15</f>
        <v>1260941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49</v>
      </c>
      <c r="E11" s="30">
        <v>1260941</v>
      </c>
      <c r="F11" s="55"/>
      <c r="G11" s="55"/>
      <c r="H11" s="43"/>
      <c r="I11" s="55"/>
      <c r="J11" s="55"/>
    </row>
    <row r="12" spans="1:10" ht="37.5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11</v>
      </c>
      <c r="E42" s="6">
        <f>E43</f>
        <v>429093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v>11</v>
      </c>
      <c r="E43" s="30">
        <v>429093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7</v>
      </c>
      <c r="E89" s="6">
        <f>E90</f>
        <v>187802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7</v>
      </c>
      <c r="E90" s="30">
        <v>187802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8</v>
      </c>
      <c r="E91" s="6">
        <f>E92+E93</f>
        <v>175293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8</v>
      </c>
      <c r="E93" s="30">
        <v>175293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592871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15</v>
      </c>
      <c r="E95" s="30">
        <v>592871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67" t="s">
        <v>107</v>
      </c>
      <c r="B110" s="61"/>
      <c r="C110" s="62"/>
      <c r="D110" s="39">
        <v>90</v>
      </c>
      <c r="E110" s="39">
        <v>2646000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90</v>
      </c>
      <c r="E111" s="40">
        <f>SUM(E108,E103,E102,E100,E98,E96,E94,E91,E89,E86,E84,E82,E80,E77,E75,E73,E71,E69,E66,E56,E54,E51,E49,E44,E42,E38,E35,E33,E31,E29,E27,E25,E22,E20,E18,E16,E10,E6)</f>
        <v>2646000</v>
      </c>
    </row>
    <row r="113" spans="1:5" x14ac:dyDescent="0.3">
      <c r="A113" s="59" t="s">
        <v>1</v>
      </c>
      <c r="B113" s="59" t="s">
        <v>108</v>
      </c>
      <c r="C113" s="66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6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A121:A123"/>
    <mergeCell ref="B121:B123"/>
    <mergeCell ref="A138:C138"/>
    <mergeCell ref="C121:C123"/>
    <mergeCell ref="D121:D123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59" t="s">
        <v>1</v>
      </c>
      <c r="B3" s="59"/>
      <c r="C3" s="66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60</v>
      </c>
      <c r="E10" s="34">
        <f>E11+E12+E13+E14+E15</f>
        <v>752345</v>
      </c>
    </row>
    <row r="11" spans="1:5" x14ac:dyDescent="0.3">
      <c r="A11" s="36">
        <v>6</v>
      </c>
      <c r="B11" s="32"/>
      <c r="C11" s="35" t="s">
        <v>10</v>
      </c>
      <c r="D11" s="30">
        <v>60</v>
      </c>
      <c r="E11" s="30">
        <v>752345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4</v>
      </c>
      <c r="E38" s="34">
        <f>E39+E40+E41</f>
        <v>50592</v>
      </c>
    </row>
    <row r="39" spans="1:5" x14ac:dyDescent="0.3">
      <c r="A39" s="36">
        <v>34</v>
      </c>
      <c r="B39" s="32"/>
      <c r="C39" s="35" t="s">
        <v>36</v>
      </c>
      <c r="D39" s="30">
        <v>4</v>
      </c>
      <c r="E39" s="30">
        <v>50592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10</v>
      </c>
      <c r="E42" s="34">
        <f>E43</f>
        <v>215016</v>
      </c>
    </row>
    <row r="43" spans="1:5" x14ac:dyDescent="0.3">
      <c r="A43" s="36">
        <v>38</v>
      </c>
      <c r="B43" s="32"/>
      <c r="C43" s="35" t="s">
        <v>40</v>
      </c>
      <c r="D43" s="30">
        <v>10</v>
      </c>
      <c r="E43" s="30">
        <v>215016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10</v>
      </c>
      <c r="E44" s="34">
        <f>E45+E46+E47+E48</f>
        <v>137723</v>
      </c>
    </row>
    <row r="45" spans="1:5" x14ac:dyDescent="0.3">
      <c r="A45" s="36">
        <v>40</v>
      </c>
      <c r="B45" s="32"/>
      <c r="C45" s="35" t="s">
        <v>42</v>
      </c>
      <c r="D45" s="30">
        <v>10</v>
      </c>
      <c r="E45" s="30">
        <v>137723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10</v>
      </c>
      <c r="E49" s="34">
        <f>E50</f>
        <v>132101</v>
      </c>
    </row>
    <row r="50" spans="1:5" x14ac:dyDescent="0.3">
      <c r="A50" s="36">
        <v>45</v>
      </c>
      <c r="B50" s="32"/>
      <c r="C50" s="35" t="s">
        <v>47</v>
      </c>
      <c r="D50" s="30">
        <v>10</v>
      </c>
      <c r="E50" s="30">
        <v>132101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30</v>
      </c>
      <c r="E66" s="34">
        <f>E67+E68</f>
        <v>682992</v>
      </c>
    </row>
    <row r="67" spans="1:5" x14ac:dyDescent="0.3">
      <c r="A67" s="36">
        <v>62</v>
      </c>
      <c r="B67" s="32"/>
      <c r="C67" s="35" t="s">
        <v>64</v>
      </c>
      <c r="D67" s="30">
        <v>30</v>
      </c>
      <c r="E67" s="30">
        <v>682992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10</v>
      </c>
      <c r="E75" s="34">
        <f>E76</f>
        <v>205179</v>
      </c>
    </row>
    <row r="76" spans="1:5" x14ac:dyDescent="0.3">
      <c r="A76" s="36">
        <v>71</v>
      </c>
      <c r="B76" s="32"/>
      <c r="C76" s="35" t="s">
        <v>73</v>
      </c>
      <c r="D76" s="30">
        <v>10</v>
      </c>
      <c r="E76" s="30">
        <v>205179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4</v>
      </c>
      <c r="E77" s="34">
        <f>E78+E79</f>
        <v>182412</v>
      </c>
    </row>
    <row r="78" spans="1:5" x14ac:dyDescent="0.3">
      <c r="A78" s="36">
        <v>73</v>
      </c>
      <c r="B78" s="32"/>
      <c r="C78" s="35" t="s">
        <v>75</v>
      </c>
      <c r="D78" s="30">
        <v>4</v>
      </c>
      <c r="E78" s="30">
        <v>182412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20</v>
      </c>
      <c r="E86" s="34">
        <f>E87+E88</f>
        <v>353617</v>
      </c>
    </row>
    <row r="87" spans="1:5" x14ac:dyDescent="0.3">
      <c r="A87" s="36">
        <v>82</v>
      </c>
      <c r="B87" s="32"/>
      <c r="C87" s="35" t="s">
        <v>84</v>
      </c>
      <c r="D87" s="30">
        <v>20</v>
      </c>
      <c r="E87" s="30">
        <v>353617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40</v>
      </c>
      <c r="E91" s="34">
        <f>E92+E93</f>
        <v>500650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40</v>
      </c>
      <c r="E93" s="30">
        <v>500650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1"/>
      <c r="C110" s="62"/>
      <c r="D110" s="19">
        <v>200</v>
      </c>
      <c r="E110" s="19">
        <v>3237642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3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3" t="s">
        <v>0</v>
      </c>
      <c r="B1" s="65"/>
      <c r="C1" s="65"/>
      <c r="D1" s="64"/>
      <c r="E1" s="64"/>
    </row>
    <row r="3" spans="1:5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50">
        <v>1</v>
      </c>
      <c r="B6" s="70" t="s">
        <v>128</v>
      </c>
      <c r="C6" s="14" t="s">
        <v>129</v>
      </c>
      <c r="D6" s="30">
        <v>150</v>
      </c>
      <c r="E6" s="30">
        <v>78704</v>
      </c>
    </row>
    <row r="7" spans="1:5" x14ac:dyDescent="0.3">
      <c r="A7" s="50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7"/>
      <c r="C10" s="15" t="s">
        <v>133</v>
      </c>
      <c r="D10" s="30">
        <v>20</v>
      </c>
      <c r="E10" s="30">
        <v>7811</v>
      </c>
    </row>
    <row r="11" spans="1:5" x14ac:dyDescent="0.3">
      <c r="A11" s="50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7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7"/>
      <c r="C15" s="14" t="s">
        <v>138</v>
      </c>
      <c r="D15" s="30">
        <v>30</v>
      </c>
      <c r="E15" s="30">
        <v>15055</v>
      </c>
    </row>
    <row r="16" spans="1:5" x14ac:dyDescent="0.3">
      <c r="A16" s="50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7"/>
      <c r="C17" s="14" t="s">
        <v>140</v>
      </c>
      <c r="D17" s="30">
        <v>20</v>
      </c>
      <c r="E17" s="30">
        <v>3116</v>
      </c>
    </row>
    <row r="18" spans="1:5" x14ac:dyDescent="0.3">
      <c r="A18" s="50">
        <v>13</v>
      </c>
      <c r="B18" s="57"/>
      <c r="C18" s="14" t="s">
        <v>141</v>
      </c>
      <c r="D18" s="30">
        <v>50</v>
      </c>
      <c r="E18" s="30">
        <v>24214</v>
      </c>
    </row>
    <row r="19" spans="1:5" x14ac:dyDescent="0.3">
      <c r="A19" s="50">
        <v>14</v>
      </c>
      <c r="B19" s="57"/>
      <c r="C19" s="14" t="s">
        <v>142</v>
      </c>
      <c r="D19" s="30">
        <v>30</v>
      </c>
      <c r="E19" s="30">
        <v>6551</v>
      </c>
    </row>
    <row r="20" spans="1:5" x14ac:dyDescent="0.3">
      <c r="A20" s="50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7"/>
      <c r="C23" s="14" t="s">
        <v>146</v>
      </c>
      <c r="D23" s="30">
        <v>100</v>
      </c>
      <c r="E23" s="30">
        <v>37193</v>
      </c>
    </row>
    <row r="24" spans="1:5" x14ac:dyDescent="0.3">
      <c r="A24" s="50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7"/>
      <c r="C29" s="14" t="s">
        <v>152</v>
      </c>
      <c r="D29" s="30">
        <v>20</v>
      </c>
      <c r="E29" s="30">
        <v>2721</v>
      </c>
    </row>
    <row r="30" spans="1:5" x14ac:dyDescent="0.3">
      <c r="A30" s="50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7"/>
      <c r="C31" s="14" t="s">
        <v>154</v>
      </c>
      <c r="D31" s="30">
        <v>100</v>
      </c>
      <c r="E31" s="30">
        <v>32345</v>
      </c>
    </row>
    <row r="32" spans="1:5" x14ac:dyDescent="0.3">
      <c r="A32" s="50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7"/>
      <c r="C34" s="14" t="s">
        <v>157</v>
      </c>
      <c r="D34" s="30">
        <v>100</v>
      </c>
      <c r="E34" s="30">
        <v>24897</v>
      </c>
    </row>
    <row r="35" spans="1:5" x14ac:dyDescent="0.3">
      <c r="A35" s="50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7"/>
      <c r="C37" s="14" t="s">
        <v>160</v>
      </c>
      <c r="D37" s="30">
        <v>100</v>
      </c>
      <c r="E37" s="30">
        <v>44472</v>
      </c>
    </row>
    <row r="38" spans="1:5" x14ac:dyDescent="0.3">
      <c r="A38" s="50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61"/>
      <c r="C88" s="61"/>
      <c r="D88" s="61"/>
      <c r="E88" s="61"/>
    </row>
    <row r="89" spans="1:5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720</v>
      </c>
      <c r="E109" s="19">
        <v>277079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50">
        <v>1</v>
      </c>
      <c r="B121" s="70" t="s">
        <v>225</v>
      </c>
      <c r="C121" s="22" t="s">
        <v>226</v>
      </c>
      <c r="D121" s="30">
        <v>70</v>
      </c>
      <c r="E121" s="30">
        <v>117559</v>
      </c>
    </row>
    <row r="122" spans="1:5" x14ac:dyDescent="0.3">
      <c r="A122" s="50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7"/>
      <c r="C132" s="22" t="s">
        <v>237</v>
      </c>
      <c r="D132" s="30">
        <v>10</v>
      </c>
      <c r="E132" s="30">
        <v>12086</v>
      </c>
    </row>
    <row r="133" spans="1:5" x14ac:dyDescent="0.3">
      <c r="A133" s="50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7"/>
      <c r="C148" s="22" t="s">
        <v>253</v>
      </c>
      <c r="D148" s="30">
        <v>50</v>
      </c>
      <c r="E148" s="30">
        <v>27645</v>
      </c>
    </row>
    <row r="149" spans="1:5" x14ac:dyDescent="0.3">
      <c r="A149" s="50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60" t="s">
        <v>107</v>
      </c>
      <c r="B157" s="61"/>
      <c r="C157" s="62"/>
      <c r="D157" s="19">
        <v>130</v>
      </c>
      <c r="E157" s="19">
        <v>157290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65"/>
      <c r="B168" s="65"/>
      <c r="C168" s="74"/>
      <c r="D168" s="57"/>
      <c r="E168" s="57"/>
    </row>
    <row r="169" spans="1:5" ht="15" customHeight="1" x14ac:dyDescent="0.3">
      <c r="A169" s="72"/>
      <c r="B169" s="72"/>
      <c r="C169" s="75"/>
      <c r="D169" s="58"/>
      <c r="E169" s="58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50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0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50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0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16" sqref="E1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250</v>
      </c>
      <c r="E15" s="13">
        <v>473573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61"/>
      <c r="C21" s="62"/>
      <c r="D21" s="12">
        <v>250</v>
      </c>
      <c r="E21" s="12">
        <v>473573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304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311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2022-06-08T05:31:57Z</dcterms:modified>
</cp:coreProperties>
</file>