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<sst xmlns="http://schemas.openxmlformats.org/spreadsheetml/2006/main" count="577" uniqueCount="366">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</sst>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D119" sqref="D119:D12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3.42578125" style="43" bestFit="1" customWidth="1"/>
    <col min="7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5</v>
      </c>
      <c r="E10" s="5">
        <f>E11+E12+E13+E14+E15</f>
        <v>320190</v>
      </c>
    </row>
    <row r="11" spans="1:5" x14ac:dyDescent="0.3">
      <c r="A11" s="33">
        <v>6</v>
      </c>
      <c r="B11" s="29"/>
      <c r="C11" s="32" t="s">
        <v>9</v>
      </c>
      <c r="D11" s="27">
        <v>5</v>
      </c>
      <c r="E11" s="27">
        <v>320190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2</v>
      </c>
      <c r="E42" s="5">
        <f>E43</f>
        <v>120221</v>
      </c>
    </row>
    <row r="43" spans="1:5" x14ac:dyDescent="0.3">
      <c r="A43" s="33">
        <v>38</v>
      </c>
      <c r="B43" s="29"/>
      <c r="C43" s="32" t="s">
        <v>39</v>
      </c>
      <c r="D43" s="27">
        <v>2</v>
      </c>
      <c r="E43" s="27">
        <v>120221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1198</v>
      </c>
      <c r="E56" s="5">
        <f>E57+E58+E59+E60+E61+E62+E63+E64+E65</f>
        <v>166642104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1198</v>
      </c>
      <c r="E59" s="27">
        <v>166642104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1</v>
      </c>
      <c r="E73" s="5">
        <f>E74</f>
        <v>69281</v>
      </c>
    </row>
    <row r="74" spans="1:5" x14ac:dyDescent="0.3">
      <c r="A74" s="33">
        <v>69</v>
      </c>
      <c r="B74" s="29"/>
      <c r="C74" s="32" t="s">
        <v>70</v>
      </c>
      <c r="D74" s="27">
        <v>1</v>
      </c>
      <c r="E74" s="27">
        <v>69281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20</v>
      </c>
      <c r="E82" s="5">
        <f>E83</f>
        <v>1044704</v>
      </c>
    </row>
    <row r="83" spans="1:5" x14ac:dyDescent="0.3">
      <c r="A83" s="33">
        <v>78</v>
      </c>
      <c r="B83" s="29"/>
      <c r="C83" s="32" t="s">
        <v>79</v>
      </c>
      <c r="D83" s="27">
        <v>20</v>
      </c>
      <c r="E83" s="27">
        <v>1044704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8</v>
      </c>
      <c r="E84" s="5">
        <f>E85</f>
        <v>901555</v>
      </c>
    </row>
    <row r="85" spans="1:5" x14ac:dyDescent="0.3">
      <c r="A85" s="33">
        <v>80</v>
      </c>
      <c r="B85" s="29"/>
      <c r="C85" s="32" t="s">
        <v>81</v>
      </c>
      <c r="D85" s="27">
        <v>8</v>
      </c>
      <c r="E85" s="27">
        <v>901555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14</v>
      </c>
      <c r="E89" s="5">
        <f>E90</f>
        <v>1032941</v>
      </c>
    </row>
    <row r="90" spans="1:5" x14ac:dyDescent="0.3">
      <c r="A90" s="33">
        <v>85</v>
      </c>
      <c r="B90" s="29"/>
      <c r="C90" s="32" t="s">
        <v>86</v>
      </c>
      <c r="D90" s="27">
        <v>14</v>
      </c>
      <c r="E90" s="27">
        <v>1032941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26</v>
      </c>
      <c r="E91" s="5">
        <f>E92+E93</f>
        <v>1789454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26</v>
      </c>
      <c r="E93" s="27">
        <v>1789454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21</v>
      </c>
      <c r="E94" s="5">
        <f>E95</f>
        <v>1672922</v>
      </c>
    </row>
    <row r="95" spans="1:5" x14ac:dyDescent="0.3">
      <c r="A95" s="33">
        <v>90</v>
      </c>
      <c r="B95" s="29"/>
      <c r="C95" s="32" t="s">
        <v>91</v>
      </c>
      <c r="D95" s="27">
        <v>21</v>
      </c>
      <c r="E95" s="27">
        <v>1672922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3</v>
      </c>
      <c r="E98" s="5">
        <f>E99</f>
        <v>212828</v>
      </c>
    </row>
    <row r="99" spans="1:5" x14ac:dyDescent="0.3">
      <c r="A99" s="33">
        <v>94</v>
      </c>
      <c r="B99" s="29"/>
      <c r="C99" s="32" t="s">
        <v>95</v>
      </c>
      <c r="D99" s="27">
        <v>3</v>
      </c>
      <c r="E99" s="27">
        <v>212828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1298</v>
      </c>
      <c r="E110" s="36">
        <v>173806200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1298</v>
      </c>
      <c r="E111" s="37">
        <f>SUM(E108,E103,E102,E100,E98,E96,E94,E91,E89,E86,E84,E82,E80,E77,E75,E73,E71,E69,E66,E56,E54,E51,E49,E44,E42,E38,E35,E33,E31,E29,E27,E25,E22,E20,E18,E16,E10,E6)</f>
        <v>173806200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111</v>
      </c>
      <c r="E141" s="40">
        <v>27785333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7</v>
      </c>
      <c r="E184" s="40">
        <v>884400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118</v>
      </c>
      <c r="E191" s="36">
        <v>28669733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104" activePane="bottomRight" state="frozen"/>
      <selection pane="topRight" activeCell="D1" sqref="D1"/>
      <selection pane="bottomLeft" activeCell="A6" sqref="A6"/>
      <selection pane="bottomRight" activeCell="E59" sqref="E59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1417</v>
      </c>
      <c r="E56" s="31">
        <f>E57+E58+E59+E60+E61+E62+E63+E64+E65</f>
        <v>166281100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1417</v>
      </c>
      <c r="E59" s="27">
        <v>166281100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1417</v>
      </c>
      <c r="E110" s="15">
        <v>166281100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3" activePane="bottomRight" state="frozen"/>
      <selection pane="topRight" activeCell="D1" sqref="D1"/>
      <selection pane="bottomLeft" activeCell="A6" sqref="A6"/>
      <selection pane="bottomRight" activeCell="F146" sqref="F14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12400</v>
      </c>
      <c r="E22" s="27">
        <v>11864196</v>
      </c>
    </row>
    <row r="23" spans="1:5" x14ac:dyDescent="0.3">
      <c r="A23" s="46">
        <v>18</v>
      </c>
      <c r="B23" s="57"/>
      <c r="C23" s="10" t="s">
        <v>203</v>
      </c>
      <c r="D23" s="27">
        <v>426</v>
      </c>
      <c r="E23" s="27">
        <v>195951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1004</v>
      </c>
      <c r="E31" s="27">
        <v>401630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230</v>
      </c>
      <c r="E35" s="27">
        <v>58179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110</v>
      </c>
      <c r="E37" s="27">
        <v>60503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4900</v>
      </c>
      <c r="E42" s="27">
        <v>1486610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30</v>
      </c>
      <c r="E92" s="27">
        <v>85248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20</v>
      </c>
      <c r="E104" s="27">
        <v>19340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19120</v>
      </c>
      <c r="E106" s="15">
        <v>14171657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5125</v>
      </c>
      <c r="E133" s="27">
        <v>12835818</v>
      </c>
    </row>
    <row r="134" spans="1:5" x14ac:dyDescent="0.3">
      <c r="A134" s="46">
        <v>17</v>
      </c>
      <c r="B134" s="57"/>
      <c r="C134" s="19" t="s">
        <v>296</v>
      </c>
      <c r="D134" s="27">
        <v>25</v>
      </c>
      <c r="E134" s="27">
        <v>38970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200</v>
      </c>
      <c r="E142" s="27">
        <v>189646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53</v>
      </c>
      <c r="E146" s="27">
        <v>32579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30</v>
      </c>
      <c r="E148" s="27">
        <v>43358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5433</v>
      </c>
      <c r="E154" s="15">
        <v>13140371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3500</v>
      </c>
      <c r="E160" s="48">
        <v>6495615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1852</v>
      </c>
      <c r="E10" s="9">
        <v>12041216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2597</v>
      </c>
      <c r="E11" s="9">
        <v>12456318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0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2094</v>
      </c>
      <c r="E15" s="9">
        <v>4048337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2040</v>
      </c>
      <c r="E16" s="9">
        <v>6279041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680</v>
      </c>
      <c r="E18" s="9">
        <v>82811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9263</v>
      </c>
      <c r="E23" s="8">
        <v>34907723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4" sqref="B34: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6" t="s">
        <v>363</v>
      </c>
      <c r="C3" s="66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0"/>
      <c r="C4" s="80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0"/>
      <c r="C5" s="8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6" t="s">
        <v>364</v>
      </c>
      <c r="C7" s="66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0"/>
      <c r="C8" s="80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0"/>
      <c r="C9" s="80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2023-04-19T06:41:59Z</dcterms:modified>
</cp:coreProperties>
</file>