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D36" i="4" l="1"/>
  <c r="C36" i="4"/>
  <c r="D31" i="4"/>
  <c r="D11" i="4"/>
  <c r="C11" i="4"/>
  <c r="C40" i="4" l="1"/>
  <c r="C38" i="3" l="1"/>
  <c r="C11" i="3"/>
  <c r="D33" i="3" l="1"/>
  <c r="D38" i="3" l="1"/>
  <c r="D11" i="3"/>
  <c r="C42" i="3" l="1"/>
</calcChain>
</file>

<file path=xl/sharedStrings.xml><?xml version="1.0" encoding="utf-8"?>
<sst xmlns="http://schemas.openxmlformats.org/spreadsheetml/2006/main" count="76" uniqueCount="38">
  <si>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</si>
  <si>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</si>
  <si>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</si>
  <si>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</si>
  <si>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</si>
  <si>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</si>
  <si>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</si>
  <si>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</si>
  <si>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</si>
  <si>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</si>
  <si>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</si>
  <si>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</si>
  <si>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</si>
  <si>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</si>
  <si>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</si>
  <si>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</si>
  <si>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</si>
  <si>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</si>
  <si>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</si>
  <si>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</si>
  <si>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</si>
  <si>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</si>
  <si>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</si>
  <si>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</si>
  <si>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</si>
  <si>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</si>
  <si>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</si>
  <si>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</si>
  <si>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</si>
  <si>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2023 года </t>
  </si>
  <si>
    <t>Неотложная мед. помощь</t>
  </si>
  <si>
    <t>Посещение по НМП в ФАПах</t>
  </si>
  <si>
    <t>826/ 3354 (УЕТ)</t>
  </si>
  <si>
    <t>Диспансерное наблюдение</t>
  </si>
  <si>
    <t>Приложение № 1</t>
  </si>
  <si>
    <t>от "29" декабря 2023 г. № 16</t>
  </si>
  <si>
    <t>Результативность</t>
  </si>
  <si>
    <t>9 024 / 38 762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</si>
</sst>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11" fillId="0" borderId="0" xfId="0" applyFont="1"/>
    <xf numFmtId="3" fontId="8" fillId="0" borderId="1" xfId="0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166" fontId="7" fillId="0" borderId="9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topLeftCell="A16" zoomScaleNormal="100" zoomScaleSheetLayoutView="100" workbookViewId="0">
      <selection activeCell="D28" sqref="D28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34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35</v>
      </c>
      <c r="D3" s="34"/>
      <c r="E3" s="34"/>
    </row>
    <row r="4" spans="1:13" x14ac:dyDescent="0.25">
      <c r="C4" s="26"/>
      <c r="D4" s="26"/>
      <c r="E4" s="26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1179</v>
      </c>
      <c r="D10" s="13">
        <v>38852962</v>
      </c>
    </row>
    <row r="11" spans="1:13" ht="15.75" x14ac:dyDescent="0.25">
      <c r="B11" s="2" t="s">
        <v>0</v>
      </c>
      <c r="C11" s="29">
        <f>C10</f>
        <v>1179</v>
      </c>
      <c r="D11" s="15">
        <f>D10</f>
        <v>38852962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55269</v>
      </c>
      <c r="D15" s="17">
        <v>37360550</v>
      </c>
    </row>
    <row r="16" spans="1:13" s="23" customFormat="1" ht="15.75" x14ac:dyDescent="0.25">
      <c r="B16" s="3" t="s">
        <v>14</v>
      </c>
      <c r="C16" s="24">
        <v>5650</v>
      </c>
      <c r="D16" s="17">
        <v>9481750</v>
      </c>
    </row>
    <row r="17" spans="2:4" s="23" customFormat="1" ht="15.75" x14ac:dyDescent="0.25">
      <c r="B17" s="3" t="s">
        <v>36</v>
      </c>
      <c r="C17" s="24"/>
      <c r="D17" s="46">
        <v>866116</v>
      </c>
    </row>
    <row r="18" spans="2:4" s="23" customFormat="1" ht="63" x14ac:dyDescent="0.25">
      <c r="B18" s="25" t="s">
        <v>25</v>
      </c>
      <c r="C18" s="24"/>
      <c r="D18" s="30">
        <v>2564336</v>
      </c>
    </row>
    <row r="19" spans="2:4" s="23" customFormat="1" ht="31.5" x14ac:dyDescent="0.25">
      <c r="B19" s="25" t="s">
        <v>24</v>
      </c>
      <c r="C19" s="24">
        <v>625</v>
      </c>
      <c r="D19" s="27">
        <v>1101938</v>
      </c>
    </row>
    <row r="20" spans="2:4" s="23" customFormat="1" ht="31.5" x14ac:dyDescent="0.25">
      <c r="B20" s="25" t="s">
        <v>16</v>
      </c>
      <c r="C20" s="24">
        <v>6478</v>
      </c>
      <c r="D20" s="42">
        <v>5592820</v>
      </c>
    </row>
    <row r="21" spans="2:4" s="23" customFormat="1" ht="30.75" customHeight="1" x14ac:dyDescent="0.25">
      <c r="B21" s="25" t="s">
        <v>18</v>
      </c>
      <c r="C21" s="24">
        <v>2031</v>
      </c>
      <c r="D21" s="43"/>
    </row>
    <row r="22" spans="2:4" s="23" customFormat="1" ht="15.75" x14ac:dyDescent="0.25">
      <c r="B22" s="25" t="s">
        <v>20</v>
      </c>
      <c r="C22" s="24">
        <v>406</v>
      </c>
      <c r="D22" s="44"/>
    </row>
    <row r="23" spans="2:4" ht="15.75" x14ac:dyDescent="0.25">
      <c r="B23" s="3" t="s">
        <v>11</v>
      </c>
      <c r="C23" s="24">
        <v>1459</v>
      </c>
      <c r="D23" s="17">
        <v>5552493</v>
      </c>
    </row>
    <row r="24" spans="2:4" s="23" customFormat="1" ht="15.75" x14ac:dyDescent="0.25">
      <c r="B24" s="3" t="s">
        <v>21</v>
      </c>
      <c r="C24" s="24">
        <v>243</v>
      </c>
      <c r="D24" s="17">
        <v>371492</v>
      </c>
    </row>
    <row r="25" spans="2:4" s="23" customFormat="1" ht="15.75" x14ac:dyDescent="0.25">
      <c r="B25" s="3" t="s">
        <v>10</v>
      </c>
      <c r="C25" s="24">
        <v>2469</v>
      </c>
      <c r="D25" s="17">
        <v>6791833</v>
      </c>
    </row>
    <row r="26" spans="2:4" ht="15.75" x14ac:dyDescent="0.25">
      <c r="B26" s="3" t="s">
        <v>6</v>
      </c>
      <c r="C26" s="24">
        <v>4581</v>
      </c>
      <c r="D26" s="17">
        <v>4845050</v>
      </c>
    </row>
    <row r="27" spans="2:4" ht="31.5" x14ac:dyDescent="0.25">
      <c r="B27" s="22" t="s">
        <v>15</v>
      </c>
      <c r="C27" s="14" t="s">
        <v>37</v>
      </c>
      <c r="D27" s="18">
        <v>9888363</v>
      </c>
    </row>
    <row r="28" spans="2:4" s="23" customFormat="1" ht="31.5" x14ac:dyDescent="0.25">
      <c r="B28" s="22" t="s">
        <v>19</v>
      </c>
      <c r="C28" s="24">
        <v>6555</v>
      </c>
      <c r="D28" s="18">
        <v>758349</v>
      </c>
    </row>
    <row r="29" spans="2:4" s="23" customFormat="1" ht="15.75" x14ac:dyDescent="0.25">
      <c r="B29" s="3" t="s">
        <v>12</v>
      </c>
      <c r="C29" s="24">
        <v>4347</v>
      </c>
      <c r="D29" s="17">
        <v>358536</v>
      </c>
    </row>
    <row r="30" spans="2:4" s="23" customFormat="1" ht="15.75" x14ac:dyDescent="0.25">
      <c r="B30" s="3" t="s">
        <v>22</v>
      </c>
      <c r="C30" s="24">
        <v>515</v>
      </c>
      <c r="D30" s="17">
        <v>688077</v>
      </c>
    </row>
    <row r="31" spans="2:4" s="23" customFormat="1" ht="31.5" x14ac:dyDescent="0.25">
      <c r="B31" s="25" t="s">
        <v>23</v>
      </c>
      <c r="C31" s="24">
        <v>241</v>
      </c>
      <c r="D31" s="21">
        <v>222996</v>
      </c>
    </row>
    <row r="32" spans="2:4" ht="15.75" x14ac:dyDescent="0.25">
      <c r="B32" s="22" t="s">
        <v>9</v>
      </c>
      <c r="C32" s="24">
        <v>105</v>
      </c>
      <c r="D32" s="21">
        <v>103885</v>
      </c>
    </row>
    <row r="33" spans="2:5" ht="15.75" x14ac:dyDescent="0.25">
      <c r="B33" s="2" t="s">
        <v>0</v>
      </c>
      <c r="C33" s="11"/>
      <c r="D33" s="15">
        <f>SUM(D15:D32)</f>
        <v>86548584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875</v>
      </c>
      <c r="D37" s="13">
        <v>12964499</v>
      </c>
    </row>
    <row r="38" spans="2:5" ht="15.75" x14ac:dyDescent="0.25">
      <c r="B38" s="2" t="s">
        <v>0</v>
      </c>
      <c r="C38" s="28">
        <f>C37</f>
        <v>875</v>
      </c>
      <c r="D38" s="15">
        <f>D37</f>
        <v>12964499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6" t="s">
        <v>4</v>
      </c>
      <c r="C41" s="38" t="s">
        <v>2</v>
      </c>
      <c r="D41" s="39"/>
      <c r="E41" s="9"/>
    </row>
    <row r="42" spans="2:5" ht="16.5" thickBot="1" x14ac:dyDescent="0.3">
      <c r="B42" s="37"/>
      <c r="C42" s="40">
        <f>D11+D33+D38</f>
        <v>138366045</v>
      </c>
      <c r="D42" s="41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0:D22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3" workbookViewId="0">
      <selection activeCell="D17" sqref="D17:D19"/>
    </sheetView>
  </sheetViews>
  <sheetFormatPr defaultRowHeight="15" x14ac:dyDescent="0.25"/>
  <cols>
    <col min="1" max="1" width="11.5703125" style="23" customWidth="1"/>
    <col min="2" max="2" width="35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2"/>
      <c r="D1" s="45" t="s">
        <v>27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28</v>
      </c>
      <c r="D3" s="45"/>
      <c r="E3" s="45"/>
    </row>
    <row r="5" spans="1:13" ht="57" customHeight="1" x14ac:dyDescent="0.25">
      <c r="A5" s="35" t="s">
        <v>29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86</v>
      </c>
      <c r="D10" s="13">
        <v>2601871</v>
      </c>
    </row>
    <row r="11" spans="1:13" ht="15.75" x14ac:dyDescent="0.25">
      <c r="B11" s="2" t="s">
        <v>0</v>
      </c>
      <c r="C11" s="33">
        <f>C10</f>
        <v>86</v>
      </c>
      <c r="D11" s="15">
        <f>D10</f>
        <v>2601871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5873</v>
      </c>
      <c r="D15" s="17">
        <v>2449595</v>
      </c>
    </row>
    <row r="16" spans="1:13" ht="15.75" x14ac:dyDescent="0.25">
      <c r="B16" s="3" t="s">
        <v>14</v>
      </c>
      <c r="C16" s="24">
        <v>460</v>
      </c>
      <c r="D16" s="17">
        <v>498919</v>
      </c>
    </row>
    <row r="17" spans="2:4" ht="31.5" x14ac:dyDescent="0.25">
      <c r="B17" s="25" t="s">
        <v>16</v>
      </c>
      <c r="C17" s="24">
        <v>313</v>
      </c>
      <c r="D17" s="42">
        <v>264955</v>
      </c>
    </row>
    <row r="18" spans="2:4" ht="31.5" x14ac:dyDescent="0.25">
      <c r="B18" s="25" t="s">
        <v>18</v>
      </c>
      <c r="C18" s="24">
        <v>100</v>
      </c>
      <c r="D18" s="43"/>
    </row>
    <row r="19" spans="2:4" ht="15.75" x14ac:dyDescent="0.25">
      <c r="B19" s="25" t="s">
        <v>31</v>
      </c>
      <c r="C19" s="24">
        <v>7</v>
      </c>
      <c r="D19" s="44"/>
    </row>
    <row r="20" spans="2:4" ht="31.5" x14ac:dyDescent="0.25">
      <c r="B20" s="22" t="s">
        <v>15</v>
      </c>
      <c r="C20" s="14" t="s">
        <v>32</v>
      </c>
      <c r="D20" s="18">
        <v>855554</v>
      </c>
    </row>
    <row r="21" spans="2:4" ht="15.75" x14ac:dyDescent="0.25">
      <c r="B21" s="22" t="s">
        <v>33</v>
      </c>
      <c r="C21" s="14">
        <v>19</v>
      </c>
      <c r="D21" s="18">
        <v>33499</v>
      </c>
    </row>
    <row r="22" spans="2:4" ht="15.75" x14ac:dyDescent="0.25">
      <c r="B22" s="3" t="s">
        <v>11</v>
      </c>
      <c r="C22" s="14">
        <v>86</v>
      </c>
      <c r="D22" s="18">
        <v>324720</v>
      </c>
    </row>
    <row r="23" spans="2:4" ht="15.75" x14ac:dyDescent="0.25">
      <c r="B23" s="3" t="s">
        <v>21</v>
      </c>
      <c r="C23" s="14">
        <v>6</v>
      </c>
      <c r="D23" s="18">
        <v>9173</v>
      </c>
    </row>
    <row r="24" spans="2:4" ht="15.75" x14ac:dyDescent="0.25">
      <c r="B24" s="3" t="s">
        <v>10</v>
      </c>
      <c r="C24" s="14">
        <v>282</v>
      </c>
      <c r="D24" s="18">
        <v>743014</v>
      </c>
    </row>
    <row r="25" spans="2:4" ht="15.75" x14ac:dyDescent="0.25">
      <c r="B25" s="22" t="s">
        <v>30</v>
      </c>
      <c r="C25" s="24">
        <v>528</v>
      </c>
      <c r="D25" s="21">
        <v>558329</v>
      </c>
    </row>
    <row r="26" spans="2:4" ht="31.5" x14ac:dyDescent="0.25">
      <c r="B26" s="22" t="s">
        <v>19</v>
      </c>
      <c r="C26" s="24">
        <v>493</v>
      </c>
      <c r="D26" s="21">
        <v>57036</v>
      </c>
    </row>
    <row r="27" spans="2:4" ht="15.75" x14ac:dyDescent="0.25">
      <c r="B27" s="3" t="s">
        <v>12</v>
      </c>
      <c r="C27" s="24">
        <v>369</v>
      </c>
      <c r="D27" s="21">
        <v>30371</v>
      </c>
    </row>
    <row r="28" spans="2:4" ht="15.75" x14ac:dyDescent="0.25">
      <c r="B28" s="3" t="s">
        <v>22</v>
      </c>
      <c r="C28" s="24">
        <v>34</v>
      </c>
      <c r="D28" s="21">
        <v>45427</v>
      </c>
    </row>
    <row r="29" spans="2:4" ht="31.5" x14ac:dyDescent="0.25">
      <c r="B29" s="25" t="s">
        <v>23</v>
      </c>
      <c r="C29" s="24">
        <v>16</v>
      </c>
      <c r="D29" s="21">
        <v>13601</v>
      </c>
    </row>
    <row r="30" spans="2:4" ht="15.75" x14ac:dyDescent="0.25">
      <c r="B30" s="22" t="s">
        <v>9</v>
      </c>
      <c r="C30" s="24">
        <v>19</v>
      </c>
      <c r="D30" s="21">
        <v>24892</v>
      </c>
    </row>
    <row r="31" spans="2:4" ht="15.75" x14ac:dyDescent="0.25">
      <c r="B31" s="2" t="s">
        <v>0</v>
      </c>
      <c r="C31" s="11"/>
      <c r="D31" s="15">
        <f>SUM(D15:D30)</f>
        <v>5909085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39</v>
      </c>
      <c r="D35" s="13">
        <v>580567</v>
      </c>
    </row>
    <row r="36" spans="2:5" ht="15.75" x14ac:dyDescent="0.25">
      <c r="B36" s="2" t="s">
        <v>0</v>
      </c>
      <c r="C36" s="28">
        <f>C35</f>
        <v>39</v>
      </c>
      <c r="D36" s="15">
        <f>D35</f>
        <v>580567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6" t="s">
        <v>4</v>
      </c>
      <c r="C39" s="38" t="s">
        <v>2</v>
      </c>
      <c r="D39" s="39"/>
      <c r="E39" s="9"/>
    </row>
    <row r="40" spans="2:5" ht="16.5" thickBot="1" x14ac:dyDescent="0.3">
      <c r="B40" s="37"/>
      <c r="C40" s="40">
        <f>D11+D31+D36</f>
        <v>9091523</v>
      </c>
      <c r="D40" s="41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2023-12-19T22:56:46Z</cp:lastPrinted>
  <dcterms:created xsi:type="dcterms:W3CDTF">2013-02-07T03:49:39Z</dcterms:created>
  <dcterms:modified xsi:type="dcterms:W3CDTF">2024-01-16T00:21:55Z</dcterms:modified>
</cp:coreProperties>
</file>