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29" i="3" l="1"/>
  <c r="E126" i="3"/>
  <c r="E118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<sst xmlns="http://schemas.openxmlformats.org/spreadsheetml/2006/main" count="577" uniqueCount="366">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</sst>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21</v>
      </c>
      <c r="E10" s="5">
        <f>E11+E12+E13+E14+E15</f>
        <v>1359909</v>
      </c>
    </row>
    <row r="11" spans="1:5" x14ac:dyDescent="0.3">
      <c r="A11" s="33">
        <v>6</v>
      </c>
      <c r="B11" s="29"/>
      <c r="C11" s="32" t="s">
        <v>9</v>
      </c>
      <c r="D11" s="27">
        <v>21</v>
      </c>
      <c r="E11" s="27">
        <v>1359909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15</v>
      </c>
      <c r="E18" s="5">
        <f>E19</f>
        <v>985391</v>
      </c>
    </row>
    <row r="19" spans="1:5" x14ac:dyDescent="0.3">
      <c r="A19" s="33">
        <v>14</v>
      </c>
      <c r="B19" s="29"/>
      <c r="C19" s="32" t="s">
        <v>15</v>
      </c>
      <c r="D19" s="27">
        <v>15</v>
      </c>
      <c r="E19" s="27">
        <v>985391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69</v>
      </c>
      <c r="E38" s="5">
        <f>E39+E40+E41</f>
        <v>6969011</v>
      </c>
    </row>
    <row r="39" spans="1:5" x14ac:dyDescent="0.3">
      <c r="A39" s="33">
        <v>34</v>
      </c>
      <c r="B39" s="29"/>
      <c r="C39" s="32" t="s">
        <v>35</v>
      </c>
      <c r="D39" s="27">
        <v>69</v>
      </c>
      <c r="E39" s="27">
        <v>6969011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18</v>
      </c>
      <c r="E44" s="5">
        <f>E45+E46+E47+E48</f>
        <v>639432</v>
      </c>
    </row>
    <row r="45" spans="1:5" x14ac:dyDescent="0.3">
      <c r="A45" s="33">
        <v>40</v>
      </c>
      <c r="B45" s="29"/>
      <c r="C45" s="32" t="s">
        <v>41</v>
      </c>
      <c r="D45" s="27">
        <v>18</v>
      </c>
      <c r="E45" s="27">
        <v>639432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34</v>
      </c>
      <c r="E49" s="5">
        <f>E50</f>
        <v>921891</v>
      </c>
    </row>
    <row r="50" spans="1:5" x14ac:dyDescent="0.3">
      <c r="A50" s="33">
        <v>45</v>
      </c>
      <c r="B50" s="29"/>
      <c r="C50" s="32" t="s">
        <v>46</v>
      </c>
      <c r="D50" s="27">
        <v>34</v>
      </c>
      <c r="E50" s="27">
        <v>921891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15</v>
      </c>
      <c r="E54" s="5">
        <f>E55</f>
        <v>1355224</v>
      </c>
    </row>
    <row r="55" spans="1:5" x14ac:dyDescent="0.3">
      <c r="A55" s="33">
        <v>50</v>
      </c>
      <c r="B55" s="29"/>
      <c r="C55" s="32" t="s">
        <v>51</v>
      </c>
      <c r="D55" s="27">
        <v>15</v>
      </c>
      <c r="E55" s="27">
        <v>1355224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4</v>
      </c>
      <c r="E73" s="5">
        <f>E74</f>
        <v>246722</v>
      </c>
    </row>
    <row r="74" spans="1:5" x14ac:dyDescent="0.3">
      <c r="A74" s="33">
        <v>69</v>
      </c>
      <c r="B74" s="29"/>
      <c r="C74" s="32" t="s">
        <v>70</v>
      </c>
      <c r="D74" s="27">
        <v>4</v>
      </c>
      <c r="E74" s="27">
        <v>246722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10</v>
      </c>
      <c r="E77" s="5">
        <f>E78+E79</f>
        <v>1117474</v>
      </c>
    </row>
    <row r="78" spans="1:5" x14ac:dyDescent="0.3">
      <c r="A78" s="33">
        <v>73</v>
      </c>
      <c r="B78" s="29"/>
      <c r="C78" s="32" t="s">
        <v>74</v>
      </c>
      <c r="D78" s="27">
        <v>2</v>
      </c>
      <c r="E78" s="27">
        <v>84733</v>
      </c>
    </row>
    <row r="79" spans="1:5" x14ac:dyDescent="0.3">
      <c r="A79" s="33">
        <v>74</v>
      </c>
      <c r="B79" s="29"/>
      <c r="C79" s="32" t="s">
        <v>75</v>
      </c>
      <c r="D79" s="27">
        <v>8</v>
      </c>
      <c r="E79" s="27">
        <v>1032741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14</v>
      </c>
      <c r="E82" s="5">
        <f>E83</f>
        <v>449382</v>
      </c>
    </row>
    <row r="83" spans="1:5" x14ac:dyDescent="0.3">
      <c r="A83" s="33">
        <v>78</v>
      </c>
      <c r="B83" s="29"/>
      <c r="C83" s="32" t="s">
        <v>79</v>
      </c>
      <c r="D83" s="27">
        <v>14</v>
      </c>
      <c r="E83" s="27">
        <v>449382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17</v>
      </c>
      <c r="E86" s="5">
        <f>E87+E88</f>
        <v>1332795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17</v>
      </c>
      <c r="E88" s="27">
        <v>1332795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18</v>
      </c>
      <c r="E89" s="5">
        <f>E90</f>
        <v>1243576</v>
      </c>
    </row>
    <row r="90" spans="1:5" x14ac:dyDescent="0.3">
      <c r="A90" s="33">
        <v>85</v>
      </c>
      <c r="B90" s="29"/>
      <c r="C90" s="32" t="s">
        <v>86</v>
      </c>
      <c r="D90" s="27">
        <v>18</v>
      </c>
      <c r="E90" s="27">
        <v>1243576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1</v>
      </c>
      <c r="E91" s="5">
        <f>E92+E93</f>
        <v>21931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1</v>
      </c>
      <c r="E93" s="27">
        <v>21931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17</v>
      </c>
      <c r="E94" s="5">
        <f>E95</f>
        <v>1747486</v>
      </c>
    </row>
    <row r="95" spans="1:5" x14ac:dyDescent="0.3">
      <c r="A95" s="33">
        <v>90</v>
      </c>
      <c r="B95" s="29"/>
      <c r="C95" s="32" t="s">
        <v>91</v>
      </c>
      <c r="D95" s="27">
        <v>17</v>
      </c>
      <c r="E95" s="27">
        <v>1747486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7</v>
      </c>
      <c r="E100" s="5">
        <f>E101</f>
        <v>519860</v>
      </c>
    </row>
    <row r="101" spans="1:5" x14ac:dyDescent="0.3">
      <c r="A101" s="33">
        <v>96</v>
      </c>
      <c r="B101" s="29"/>
      <c r="C101" s="32" t="s">
        <v>97</v>
      </c>
      <c r="D101" s="27">
        <v>7</v>
      </c>
      <c r="E101" s="27">
        <v>519860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36">
        <v>260</v>
      </c>
      <c r="E110" s="36">
        <v>18910084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260</v>
      </c>
      <c r="E111" s="37">
        <f>SUM(E108,E103,E102,E100,E98,E96,E94,E91,E89,E86,E84,E82,E80,E77,E75,E73,E71,E69,E66,E56,E54,E51,E49,E44,E42,E38,E35,E33,E31,E29,E27,E25,E22,E20,E18,E16,E10,E6)</f>
        <v>18910084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1</v>
      </c>
      <c r="E160" s="40">
        <v>236452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1</v>
      </c>
      <c r="E161" s="40">
        <v>267801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1</v>
      </c>
      <c r="E162" s="40">
        <v>297202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35</v>
      </c>
      <c r="E163" s="40">
        <v>6107899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15</v>
      </c>
      <c r="E164" s="40">
        <v>3080753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9</v>
      </c>
      <c r="E165" s="40">
        <v>2202956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9</v>
      </c>
      <c r="E179" s="40">
        <v>1583087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8</v>
      </c>
      <c r="E182" s="40">
        <v>2401400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11</v>
      </c>
      <c r="E184" s="40">
        <v>1389771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8" t="s">
        <v>106</v>
      </c>
      <c r="B191" s="59"/>
      <c r="C191" s="60"/>
      <c r="D191" s="36">
        <v>90</v>
      </c>
      <c r="E191" s="36">
        <v>17567321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abSelected="1" zoomScale="70" zoomScaleNormal="7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F117" sqref="F117:G15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63" t="s">
        <v>365</v>
      </c>
      <c r="B1" s="65"/>
      <c r="C1" s="65"/>
      <c r="D1" s="64"/>
      <c r="E1" s="64"/>
    </row>
    <row r="3" spans="1:7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7" ht="15.75" customHeight="1" x14ac:dyDescent="0.3">
      <c r="A4" s="55"/>
      <c r="B4" s="55"/>
      <c r="C4" s="55"/>
      <c r="D4" s="55"/>
      <c r="E4" s="55"/>
    </row>
    <row r="5" spans="1:7" ht="15.75" customHeight="1" x14ac:dyDescent="0.3">
      <c r="A5" s="56"/>
      <c r="B5" s="56"/>
      <c r="C5" s="56"/>
      <c r="D5" s="56"/>
      <c r="E5" s="56"/>
    </row>
    <row r="6" spans="1:7" x14ac:dyDescent="0.3">
      <c r="A6" s="46">
        <v>1</v>
      </c>
      <c r="B6" s="70" t="s">
        <v>185</v>
      </c>
      <c r="C6" s="10" t="s">
        <v>186</v>
      </c>
      <c r="D6" s="27">
        <v>47</v>
      </c>
      <c r="E6" s="27">
        <v>22710</v>
      </c>
    </row>
    <row r="7" spans="1:7" x14ac:dyDescent="0.3">
      <c r="A7" s="46">
        <v>2</v>
      </c>
      <c r="B7" s="55"/>
      <c r="C7" s="10" t="s">
        <v>187</v>
      </c>
      <c r="D7" s="27">
        <v>0</v>
      </c>
      <c r="E7" s="27">
        <v>0</v>
      </c>
      <c r="F7" s="53"/>
      <c r="G7" s="53"/>
    </row>
    <row r="8" spans="1:7" x14ac:dyDescent="0.3">
      <c r="A8" s="46">
        <v>3</v>
      </c>
      <c r="B8" s="55"/>
      <c r="C8" s="10" t="s">
        <v>188</v>
      </c>
      <c r="D8" s="27">
        <v>6</v>
      </c>
      <c r="E8" s="27">
        <v>2016</v>
      </c>
      <c r="F8" s="53"/>
      <c r="G8" s="53"/>
    </row>
    <row r="9" spans="1:7" x14ac:dyDescent="0.3">
      <c r="A9" s="46">
        <v>4</v>
      </c>
      <c r="B9" s="55"/>
      <c r="C9" s="10" t="s">
        <v>189</v>
      </c>
      <c r="D9" s="27">
        <v>4</v>
      </c>
      <c r="E9" s="27">
        <v>1179</v>
      </c>
      <c r="F9" s="53"/>
      <c r="G9" s="53"/>
    </row>
    <row r="10" spans="1:7" x14ac:dyDescent="0.3">
      <c r="A10" s="46">
        <v>5</v>
      </c>
      <c r="B10" s="55"/>
      <c r="C10" s="11" t="s">
        <v>190</v>
      </c>
      <c r="D10" s="27">
        <v>4</v>
      </c>
      <c r="E10" s="27">
        <v>1432</v>
      </c>
      <c r="F10" s="53"/>
      <c r="G10" s="53"/>
    </row>
    <row r="11" spans="1:7" x14ac:dyDescent="0.3">
      <c r="A11" s="46">
        <v>6</v>
      </c>
      <c r="B11" s="55"/>
      <c r="C11" s="11" t="s">
        <v>191</v>
      </c>
      <c r="D11" s="27">
        <v>0</v>
      </c>
      <c r="E11" s="27">
        <v>0</v>
      </c>
      <c r="F11" s="53"/>
      <c r="G11" s="53"/>
    </row>
    <row r="12" spans="1:7" x14ac:dyDescent="0.3">
      <c r="A12" s="46">
        <v>7</v>
      </c>
      <c r="B12" s="55"/>
      <c r="C12" s="10" t="s">
        <v>192</v>
      </c>
      <c r="D12" s="27">
        <v>4</v>
      </c>
      <c r="E12" s="27">
        <v>2331</v>
      </c>
      <c r="F12" s="53"/>
      <c r="G12" s="53"/>
    </row>
    <row r="13" spans="1:7" x14ac:dyDescent="0.3">
      <c r="A13" s="46">
        <v>8</v>
      </c>
      <c r="B13" s="55"/>
      <c r="C13" s="10" t="s">
        <v>193</v>
      </c>
      <c r="D13" s="27">
        <v>0</v>
      </c>
      <c r="E13" s="27">
        <v>0</v>
      </c>
      <c r="F13" s="53"/>
      <c r="G13" s="53"/>
    </row>
    <row r="14" spans="1:7" x14ac:dyDescent="0.3">
      <c r="A14" s="46">
        <v>9</v>
      </c>
      <c r="B14" s="55"/>
      <c r="C14" s="10" t="s">
        <v>194</v>
      </c>
      <c r="D14" s="27">
        <v>0</v>
      </c>
      <c r="E14" s="27">
        <v>0</v>
      </c>
      <c r="F14" s="53"/>
      <c r="G14" s="53"/>
    </row>
    <row r="15" spans="1:7" x14ac:dyDescent="0.3">
      <c r="A15" s="46">
        <v>10</v>
      </c>
      <c r="B15" s="55"/>
      <c r="C15" s="10" t="s">
        <v>195</v>
      </c>
      <c r="D15" s="27">
        <v>47</v>
      </c>
      <c r="E15" s="27">
        <v>21722</v>
      </c>
      <c r="F15" s="53"/>
      <c r="G15" s="53"/>
    </row>
    <row r="16" spans="1:7" x14ac:dyDescent="0.3">
      <c r="A16" s="46">
        <v>11</v>
      </c>
      <c r="B16" s="55"/>
      <c r="C16" s="10" t="s">
        <v>196</v>
      </c>
      <c r="D16" s="27">
        <v>0</v>
      </c>
      <c r="E16" s="27">
        <v>0</v>
      </c>
      <c r="F16" s="53"/>
      <c r="G16" s="53"/>
    </row>
    <row r="17" spans="1:7" x14ac:dyDescent="0.3">
      <c r="A17" s="46">
        <v>12</v>
      </c>
      <c r="B17" s="55"/>
      <c r="C17" s="10" t="s">
        <v>197</v>
      </c>
      <c r="D17" s="27">
        <v>6</v>
      </c>
      <c r="E17" s="27">
        <v>915</v>
      </c>
      <c r="F17" s="53"/>
      <c r="G17" s="53"/>
    </row>
    <row r="18" spans="1:7" x14ac:dyDescent="0.3">
      <c r="A18" s="46">
        <v>13</v>
      </c>
      <c r="B18" s="55"/>
      <c r="C18" s="10" t="s">
        <v>198</v>
      </c>
      <c r="D18" s="27">
        <v>40</v>
      </c>
      <c r="E18" s="27">
        <v>17764</v>
      </c>
      <c r="F18" s="53"/>
      <c r="G18" s="53"/>
    </row>
    <row r="19" spans="1:7" x14ac:dyDescent="0.3">
      <c r="A19" s="46">
        <v>14</v>
      </c>
      <c r="B19" s="55"/>
      <c r="C19" s="10" t="s">
        <v>199</v>
      </c>
      <c r="D19" s="27">
        <v>4</v>
      </c>
      <c r="E19" s="27">
        <v>801</v>
      </c>
      <c r="F19" s="53"/>
      <c r="G19" s="53"/>
    </row>
    <row r="20" spans="1:7" x14ac:dyDescent="0.3">
      <c r="A20" s="46">
        <v>15</v>
      </c>
      <c r="B20" s="55"/>
      <c r="C20" s="10" t="s">
        <v>200</v>
      </c>
      <c r="D20" s="27">
        <v>0</v>
      </c>
      <c r="E20" s="27">
        <v>0</v>
      </c>
      <c r="F20" s="53"/>
      <c r="G20" s="53"/>
    </row>
    <row r="21" spans="1:7" x14ac:dyDescent="0.3">
      <c r="A21" s="46">
        <v>16</v>
      </c>
      <c r="B21" s="55"/>
      <c r="C21" s="10" t="s">
        <v>201</v>
      </c>
      <c r="D21" s="27">
        <v>0</v>
      </c>
      <c r="E21" s="27">
        <v>0</v>
      </c>
      <c r="F21" s="53"/>
      <c r="G21" s="53"/>
    </row>
    <row r="22" spans="1:7" x14ac:dyDescent="0.3">
      <c r="A22" s="46">
        <v>17</v>
      </c>
      <c r="B22" s="55"/>
      <c r="C22" s="10" t="s">
        <v>202</v>
      </c>
      <c r="D22" s="27">
        <v>8</v>
      </c>
      <c r="E22" s="27">
        <v>5675</v>
      </c>
      <c r="F22" s="53"/>
      <c r="G22" s="53"/>
    </row>
    <row r="23" spans="1:7" x14ac:dyDescent="0.3">
      <c r="A23" s="46">
        <v>18</v>
      </c>
      <c r="B23" s="55"/>
      <c r="C23" s="10" t="s">
        <v>203</v>
      </c>
      <c r="D23" s="27">
        <v>30</v>
      </c>
      <c r="E23" s="27">
        <v>10095</v>
      </c>
      <c r="F23" s="53"/>
      <c r="G23" s="53"/>
    </row>
    <row r="24" spans="1:7" x14ac:dyDescent="0.3">
      <c r="A24" s="46">
        <v>19</v>
      </c>
      <c r="B24" s="55"/>
      <c r="C24" s="10" t="s">
        <v>204</v>
      </c>
      <c r="D24" s="27">
        <v>30</v>
      </c>
      <c r="E24" s="27">
        <v>8458</v>
      </c>
      <c r="F24" s="53"/>
      <c r="G24" s="53"/>
    </row>
    <row r="25" spans="1:7" x14ac:dyDescent="0.3">
      <c r="A25" s="46">
        <v>20</v>
      </c>
      <c r="B25" s="55"/>
      <c r="C25" s="10" t="s">
        <v>205</v>
      </c>
      <c r="D25" s="27">
        <v>0</v>
      </c>
      <c r="E25" s="27">
        <v>0</v>
      </c>
      <c r="F25" s="53"/>
      <c r="G25" s="53"/>
    </row>
    <row r="26" spans="1:7" x14ac:dyDescent="0.3">
      <c r="A26" s="46">
        <v>21</v>
      </c>
      <c r="B26" s="55"/>
      <c r="C26" s="10" t="s">
        <v>206</v>
      </c>
      <c r="D26" s="27">
        <v>0</v>
      </c>
      <c r="E26" s="27">
        <v>0</v>
      </c>
      <c r="F26" s="53"/>
      <c r="G26" s="53"/>
    </row>
    <row r="27" spans="1:7" x14ac:dyDescent="0.3">
      <c r="A27" s="46">
        <v>22</v>
      </c>
      <c r="B27" s="55"/>
      <c r="C27" s="10" t="s">
        <v>207</v>
      </c>
      <c r="D27" s="27">
        <v>6</v>
      </c>
      <c r="E27" s="27">
        <v>2128</v>
      </c>
      <c r="F27" s="53"/>
      <c r="G27" s="53"/>
    </row>
    <row r="28" spans="1:7" x14ac:dyDescent="0.3">
      <c r="A28" s="46">
        <v>23</v>
      </c>
      <c r="B28" s="55"/>
      <c r="C28" s="10" t="s">
        <v>208</v>
      </c>
      <c r="D28" s="27">
        <v>6</v>
      </c>
      <c r="E28" s="27">
        <v>2455</v>
      </c>
      <c r="F28" s="53"/>
      <c r="G28" s="53"/>
    </row>
    <row r="29" spans="1:7" x14ac:dyDescent="0.3">
      <c r="A29" s="46">
        <v>24</v>
      </c>
      <c r="B29" s="55"/>
      <c r="C29" s="10" t="s">
        <v>209</v>
      </c>
      <c r="D29" s="27">
        <v>0</v>
      </c>
      <c r="E29" s="27">
        <v>0</v>
      </c>
      <c r="F29" s="53"/>
      <c r="G29" s="53"/>
    </row>
    <row r="30" spans="1:7" x14ac:dyDescent="0.3">
      <c r="A30" s="46">
        <v>25</v>
      </c>
      <c r="B30" s="55"/>
      <c r="C30" s="10" t="s">
        <v>210</v>
      </c>
      <c r="D30" s="27">
        <v>0</v>
      </c>
      <c r="E30" s="27">
        <v>0</v>
      </c>
      <c r="F30" s="53"/>
      <c r="G30" s="53"/>
    </row>
    <row r="31" spans="1:7" x14ac:dyDescent="0.3">
      <c r="A31" s="46">
        <v>26</v>
      </c>
      <c r="B31" s="55"/>
      <c r="C31" s="10" t="s">
        <v>211</v>
      </c>
      <c r="D31" s="27">
        <v>122</v>
      </c>
      <c r="E31" s="27">
        <v>36067</v>
      </c>
      <c r="F31" s="53"/>
      <c r="G31" s="53"/>
    </row>
    <row r="32" spans="1:7" x14ac:dyDescent="0.3">
      <c r="A32" s="46">
        <v>27</v>
      </c>
      <c r="B32" s="55"/>
      <c r="C32" s="10" t="s">
        <v>212</v>
      </c>
      <c r="D32" s="27">
        <v>0</v>
      </c>
      <c r="E32" s="27">
        <v>0</v>
      </c>
      <c r="F32" s="53"/>
      <c r="G32" s="53"/>
    </row>
    <row r="33" spans="1:7" x14ac:dyDescent="0.3">
      <c r="A33" s="46">
        <v>28</v>
      </c>
      <c r="B33" s="55"/>
      <c r="C33" s="10" t="s">
        <v>213</v>
      </c>
      <c r="D33" s="27">
        <v>0</v>
      </c>
      <c r="E33" s="27">
        <v>0</v>
      </c>
      <c r="F33" s="53"/>
      <c r="G33" s="53"/>
    </row>
    <row r="34" spans="1:7" x14ac:dyDescent="0.3">
      <c r="A34" s="46">
        <v>29</v>
      </c>
      <c r="B34" s="55"/>
      <c r="C34" s="10" t="s">
        <v>214</v>
      </c>
      <c r="D34" s="27">
        <v>6</v>
      </c>
      <c r="E34" s="27">
        <v>1461</v>
      </c>
      <c r="F34" s="53"/>
      <c r="G34" s="53"/>
    </row>
    <row r="35" spans="1:7" x14ac:dyDescent="0.3">
      <c r="A35" s="46">
        <v>30</v>
      </c>
      <c r="B35" s="55"/>
      <c r="C35" s="10" t="s">
        <v>215</v>
      </c>
      <c r="D35" s="27">
        <v>14</v>
      </c>
      <c r="E35" s="27">
        <v>2701</v>
      </c>
      <c r="F35" s="53"/>
      <c r="G35" s="53"/>
    </row>
    <row r="36" spans="1:7" x14ac:dyDescent="0.3">
      <c r="A36" s="46">
        <v>31</v>
      </c>
      <c r="B36" s="55"/>
      <c r="C36" s="10" t="s">
        <v>216</v>
      </c>
      <c r="D36" s="27">
        <v>0</v>
      </c>
      <c r="E36" s="27">
        <v>0</v>
      </c>
      <c r="F36" s="53"/>
      <c r="G36" s="53"/>
    </row>
    <row r="37" spans="1:7" x14ac:dyDescent="0.3">
      <c r="A37" s="46">
        <v>32</v>
      </c>
      <c r="B37" s="55"/>
      <c r="C37" s="10" t="s">
        <v>217</v>
      </c>
      <c r="D37" s="27">
        <v>11</v>
      </c>
      <c r="E37" s="27">
        <v>4240</v>
      </c>
      <c r="F37" s="53"/>
      <c r="G37" s="53"/>
    </row>
    <row r="38" spans="1:7" x14ac:dyDescent="0.3">
      <c r="A38" s="46">
        <v>33</v>
      </c>
      <c r="B38" s="55"/>
      <c r="C38" s="10" t="s">
        <v>218</v>
      </c>
      <c r="D38" s="27">
        <v>5</v>
      </c>
      <c r="E38" s="27">
        <v>1647</v>
      </c>
      <c r="F38" s="53"/>
      <c r="G38" s="53"/>
    </row>
    <row r="39" spans="1:7" x14ac:dyDescent="0.3">
      <c r="A39" s="46">
        <v>34</v>
      </c>
      <c r="B39" s="55"/>
      <c r="C39" s="10" t="s">
        <v>219</v>
      </c>
      <c r="D39" s="27">
        <v>0</v>
      </c>
      <c r="E39" s="27">
        <v>0</v>
      </c>
      <c r="F39" s="53"/>
      <c r="G39" s="53"/>
    </row>
    <row r="40" spans="1:7" x14ac:dyDescent="0.3">
      <c r="A40" s="46">
        <v>35</v>
      </c>
      <c r="B40" s="55"/>
      <c r="C40" s="10" t="s">
        <v>220</v>
      </c>
      <c r="D40" s="27">
        <v>0</v>
      </c>
      <c r="E40" s="27">
        <v>0</v>
      </c>
      <c r="F40" s="53"/>
      <c r="G40" s="53"/>
    </row>
    <row r="41" spans="1:7" x14ac:dyDescent="0.3">
      <c r="A41" s="46">
        <v>36</v>
      </c>
      <c r="B41" s="55"/>
      <c r="C41" s="10" t="s">
        <v>221</v>
      </c>
      <c r="D41" s="27">
        <v>0</v>
      </c>
      <c r="E41" s="27">
        <v>0</v>
      </c>
      <c r="F41" s="53"/>
      <c r="G41" s="53"/>
    </row>
    <row r="42" spans="1:7" x14ac:dyDescent="0.3">
      <c r="A42" s="46">
        <v>37</v>
      </c>
      <c r="B42" s="55"/>
      <c r="C42" s="10" t="s">
        <v>222</v>
      </c>
      <c r="D42" s="27">
        <v>0</v>
      </c>
      <c r="E42" s="27">
        <v>0</v>
      </c>
      <c r="F42" s="53"/>
      <c r="G42" s="53"/>
    </row>
    <row r="43" spans="1:7" x14ac:dyDescent="0.3">
      <c r="A43" s="46">
        <v>38</v>
      </c>
      <c r="B43" s="55"/>
      <c r="C43" s="11" t="s">
        <v>223</v>
      </c>
      <c r="D43" s="27">
        <v>0</v>
      </c>
      <c r="E43" s="27">
        <v>0</v>
      </c>
      <c r="F43" s="53"/>
      <c r="G43" s="53"/>
    </row>
    <row r="44" spans="1:7" x14ac:dyDescent="0.3">
      <c r="A44" s="46">
        <v>39</v>
      </c>
      <c r="B44" s="55"/>
      <c r="C44" s="11" t="s">
        <v>224</v>
      </c>
      <c r="D44" s="27">
        <v>0</v>
      </c>
      <c r="E44" s="27">
        <v>0</v>
      </c>
      <c r="F44" s="53"/>
      <c r="G44" s="53"/>
    </row>
    <row r="45" spans="1:7" x14ac:dyDescent="0.3">
      <c r="A45" s="46">
        <v>40</v>
      </c>
      <c r="B45" s="55"/>
      <c r="C45" s="11" t="s">
        <v>225</v>
      </c>
      <c r="D45" s="27">
        <v>0</v>
      </c>
      <c r="E45" s="27">
        <v>0</v>
      </c>
      <c r="F45" s="53"/>
      <c r="G45" s="53"/>
    </row>
    <row r="46" spans="1:7" x14ac:dyDescent="0.3">
      <c r="A46" s="46">
        <v>41</v>
      </c>
      <c r="B46" s="55"/>
      <c r="C46" s="11" t="s">
        <v>226</v>
      </c>
      <c r="D46" s="27">
        <v>0</v>
      </c>
      <c r="E46" s="27">
        <v>0</v>
      </c>
      <c r="F46" s="53"/>
      <c r="G46" s="53"/>
    </row>
    <row r="47" spans="1:7" x14ac:dyDescent="0.3">
      <c r="A47" s="46">
        <v>42</v>
      </c>
      <c r="B47" s="55"/>
      <c r="C47" s="11" t="s">
        <v>227</v>
      </c>
      <c r="D47" s="27">
        <v>0</v>
      </c>
      <c r="E47" s="27">
        <v>0</v>
      </c>
      <c r="F47" s="53"/>
      <c r="G47" s="53"/>
    </row>
    <row r="48" spans="1:7" x14ac:dyDescent="0.3">
      <c r="A48" s="46">
        <v>43</v>
      </c>
      <c r="B48" s="55"/>
      <c r="C48" s="11" t="s">
        <v>228</v>
      </c>
      <c r="D48" s="27">
        <v>0</v>
      </c>
      <c r="E48" s="27">
        <v>0</v>
      </c>
      <c r="F48" s="53"/>
      <c r="G48" s="53"/>
    </row>
    <row r="49" spans="1:7" x14ac:dyDescent="0.3">
      <c r="A49" s="46">
        <v>44</v>
      </c>
      <c r="B49" s="55"/>
      <c r="C49" s="11" t="s">
        <v>229</v>
      </c>
      <c r="D49" s="27">
        <v>0</v>
      </c>
      <c r="E49" s="27">
        <v>0</v>
      </c>
      <c r="F49" s="53"/>
      <c r="G49" s="53"/>
    </row>
    <row r="50" spans="1:7" x14ac:dyDescent="0.3">
      <c r="A50" s="46">
        <v>45</v>
      </c>
      <c r="B50" s="55"/>
      <c r="C50" s="11" t="s">
        <v>230</v>
      </c>
      <c r="D50" s="27">
        <v>0</v>
      </c>
      <c r="E50" s="27">
        <v>0</v>
      </c>
      <c r="F50" s="53"/>
      <c r="G50" s="53"/>
    </row>
    <row r="51" spans="1:7" x14ac:dyDescent="0.3">
      <c r="A51" s="46">
        <v>46</v>
      </c>
      <c r="B51" s="55"/>
      <c r="C51" s="11" t="s">
        <v>231</v>
      </c>
      <c r="D51" s="27">
        <v>0</v>
      </c>
      <c r="E51" s="27">
        <v>0</v>
      </c>
      <c r="F51" s="53"/>
      <c r="G51" s="53"/>
    </row>
    <row r="52" spans="1:7" x14ac:dyDescent="0.3">
      <c r="A52" s="46">
        <v>47</v>
      </c>
      <c r="B52" s="55"/>
      <c r="C52" s="11" t="s">
        <v>232</v>
      </c>
      <c r="D52" s="27">
        <v>0</v>
      </c>
      <c r="E52" s="27">
        <v>0</v>
      </c>
      <c r="F52" s="53"/>
      <c r="G52" s="53"/>
    </row>
    <row r="53" spans="1:7" x14ac:dyDescent="0.3">
      <c r="A53" s="46">
        <v>48</v>
      </c>
      <c r="B53" s="55"/>
      <c r="C53" s="11" t="s">
        <v>233</v>
      </c>
      <c r="D53" s="27">
        <v>0</v>
      </c>
      <c r="E53" s="27">
        <v>0</v>
      </c>
      <c r="F53" s="53"/>
      <c r="G53" s="53"/>
    </row>
    <row r="54" spans="1:7" x14ac:dyDescent="0.3">
      <c r="A54" s="46">
        <v>49</v>
      </c>
      <c r="B54" s="55"/>
      <c r="C54" s="11" t="s">
        <v>234</v>
      </c>
      <c r="D54" s="27">
        <v>0</v>
      </c>
      <c r="E54" s="27">
        <v>0</v>
      </c>
      <c r="F54" s="53"/>
      <c r="G54" s="53"/>
    </row>
    <row r="55" spans="1:7" x14ac:dyDescent="0.3">
      <c r="A55" s="46">
        <v>50</v>
      </c>
      <c r="B55" s="55"/>
      <c r="C55" s="11" t="s">
        <v>235</v>
      </c>
      <c r="D55" s="27">
        <v>0</v>
      </c>
      <c r="E55" s="27">
        <v>0</v>
      </c>
      <c r="F55" s="53"/>
      <c r="G55" s="53"/>
    </row>
    <row r="56" spans="1:7" x14ac:dyDescent="0.3">
      <c r="A56" s="46">
        <v>51</v>
      </c>
      <c r="B56" s="55"/>
      <c r="C56" s="11" t="s">
        <v>236</v>
      </c>
      <c r="D56" s="27">
        <v>0</v>
      </c>
      <c r="E56" s="27">
        <v>0</v>
      </c>
      <c r="F56" s="53"/>
      <c r="G56" s="53"/>
    </row>
    <row r="57" spans="1:7" x14ac:dyDescent="0.3">
      <c r="A57" s="46">
        <v>52</v>
      </c>
      <c r="B57" s="55"/>
      <c r="C57" s="11" t="s">
        <v>237</v>
      </c>
      <c r="D57" s="27">
        <v>0</v>
      </c>
      <c r="E57" s="27">
        <v>0</v>
      </c>
      <c r="F57" s="53"/>
      <c r="G57" s="53"/>
    </row>
    <row r="58" spans="1:7" x14ac:dyDescent="0.3">
      <c r="A58" s="46">
        <v>53</v>
      </c>
      <c r="B58" s="55"/>
      <c r="C58" s="11" t="s">
        <v>238</v>
      </c>
      <c r="D58" s="27">
        <v>0</v>
      </c>
      <c r="E58" s="27">
        <v>0</v>
      </c>
      <c r="F58" s="53"/>
      <c r="G58" s="53"/>
    </row>
    <row r="59" spans="1:7" x14ac:dyDescent="0.3">
      <c r="A59" s="46">
        <v>54</v>
      </c>
      <c r="B59" s="55"/>
      <c r="C59" s="11" t="s">
        <v>239</v>
      </c>
      <c r="D59" s="27">
        <v>0</v>
      </c>
      <c r="E59" s="27">
        <v>0</v>
      </c>
      <c r="F59" s="53"/>
      <c r="G59" s="53"/>
    </row>
    <row r="60" spans="1:7" x14ac:dyDescent="0.3">
      <c r="A60" s="46">
        <v>55</v>
      </c>
      <c r="B60" s="55"/>
      <c r="C60" s="11" t="s">
        <v>240</v>
      </c>
      <c r="D60" s="27">
        <v>0</v>
      </c>
      <c r="E60" s="27">
        <v>0</v>
      </c>
      <c r="F60" s="53"/>
      <c r="G60" s="53"/>
    </row>
    <row r="61" spans="1:7" x14ac:dyDescent="0.3">
      <c r="A61" s="46">
        <v>56</v>
      </c>
      <c r="B61" s="55"/>
      <c r="C61" s="11" t="s">
        <v>241</v>
      </c>
      <c r="D61" s="27">
        <v>0</v>
      </c>
      <c r="E61" s="27">
        <v>0</v>
      </c>
      <c r="F61" s="53"/>
      <c r="G61" s="53"/>
    </row>
    <row r="62" spans="1:7" x14ac:dyDescent="0.3">
      <c r="A62" s="46">
        <v>57</v>
      </c>
      <c r="B62" s="55"/>
      <c r="C62" s="11" t="s">
        <v>242</v>
      </c>
      <c r="D62" s="27">
        <v>0</v>
      </c>
      <c r="E62" s="27">
        <v>0</v>
      </c>
      <c r="F62" s="53"/>
      <c r="G62" s="53"/>
    </row>
    <row r="63" spans="1:7" x14ac:dyDescent="0.3">
      <c r="A63" s="46">
        <v>58</v>
      </c>
      <c r="B63" s="56"/>
      <c r="C63" s="11" t="s">
        <v>243</v>
      </c>
      <c r="D63" s="27">
        <v>0</v>
      </c>
      <c r="E63" s="27">
        <v>0</v>
      </c>
      <c r="F63" s="53"/>
      <c r="G63" s="53"/>
    </row>
    <row r="64" spans="1:7" x14ac:dyDescent="0.3">
      <c r="A64" s="46">
        <v>59</v>
      </c>
      <c r="B64" s="70" t="s">
        <v>244</v>
      </c>
      <c r="C64" s="10" t="s">
        <v>245</v>
      </c>
      <c r="D64" s="27">
        <v>0</v>
      </c>
      <c r="E64" s="27">
        <v>0</v>
      </c>
      <c r="F64" s="53"/>
      <c r="G64" s="53"/>
    </row>
    <row r="65" spans="1:7" x14ac:dyDescent="0.3">
      <c r="A65" s="46">
        <v>60</v>
      </c>
      <c r="B65" s="55"/>
      <c r="C65" s="10" t="s">
        <v>246</v>
      </c>
      <c r="D65" s="27">
        <v>0</v>
      </c>
      <c r="E65" s="27">
        <v>0</v>
      </c>
      <c r="F65" s="53"/>
      <c r="G65" s="53"/>
    </row>
    <row r="66" spans="1:7" x14ac:dyDescent="0.3">
      <c r="A66" s="46">
        <v>61</v>
      </c>
      <c r="B66" s="55"/>
      <c r="C66" s="10" t="s">
        <v>247</v>
      </c>
      <c r="D66" s="27">
        <v>0</v>
      </c>
      <c r="E66" s="27">
        <v>0</v>
      </c>
      <c r="F66" s="53"/>
      <c r="G66" s="53"/>
    </row>
    <row r="67" spans="1:7" x14ac:dyDescent="0.3">
      <c r="A67" s="46">
        <v>62</v>
      </c>
      <c r="B67" s="55"/>
      <c r="C67" s="10" t="s">
        <v>248</v>
      </c>
      <c r="D67" s="27">
        <v>0</v>
      </c>
      <c r="E67" s="27">
        <v>0</v>
      </c>
      <c r="F67" s="53"/>
      <c r="G67" s="53"/>
    </row>
    <row r="68" spans="1:7" x14ac:dyDescent="0.3">
      <c r="A68" s="46">
        <v>63</v>
      </c>
      <c r="B68" s="55"/>
      <c r="C68" s="10" t="s">
        <v>249</v>
      </c>
      <c r="D68" s="27">
        <v>0</v>
      </c>
      <c r="E68" s="27">
        <v>0</v>
      </c>
      <c r="F68" s="53"/>
      <c r="G68" s="53"/>
    </row>
    <row r="69" spans="1:7" x14ac:dyDescent="0.3">
      <c r="A69" s="46">
        <v>64</v>
      </c>
      <c r="B69" s="55"/>
      <c r="C69" s="10" t="s">
        <v>250</v>
      </c>
      <c r="D69" s="27">
        <v>0</v>
      </c>
      <c r="E69" s="27">
        <v>0</v>
      </c>
      <c r="F69" s="53"/>
      <c r="G69" s="53"/>
    </row>
    <row r="70" spans="1:7" x14ac:dyDescent="0.3">
      <c r="A70" s="46">
        <v>65</v>
      </c>
      <c r="B70" s="55"/>
      <c r="C70" s="10" t="s">
        <v>251</v>
      </c>
      <c r="D70" s="27">
        <v>0</v>
      </c>
      <c r="E70" s="27">
        <v>0</v>
      </c>
      <c r="F70" s="53"/>
      <c r="G70" s="53"/>
    </row>
    <row r="71" spans="1:7" x14ac:dyDescent="0.3">
      <c r="A71" s="46">
        <v>66</v>
      </c>
      <c r="B71" s="55"/>
      <c r="C71" s="10" t="s">
        <v>252</v>
      </c>
      <c r="D71" s="27">
        <v>0</v>
      </c>
      <c r="E71" s="27">
        <v>0</v>
      </c>
      <c r="F71" s="53"/>
      <c r="G71" s="53"/>
    </row>
    <row r="72" spans="1:7" x14ac:dyDescent="0.3">
      <c r="A72" s="46">
        <v>67</v>
      </c>
      <c r="B72" s="55"/>
      <c r="C72" s="10" t="s">
        <v>253</v>
      </c>
      <c r="D72" s="27">
        <v>0</v>
      </c>
      <c r="E72" s="27">
        <v>0</v>
      </c>
      <c r="F72" s="53"/>
      <c r="G72" s="53"/>
    </row>
    <row r="73" spans="1:7" x14ac:dyDescent="0.3">
      <c r="A73" s="46">
        <v>68</v>
      </c>
      <c r="B73" s="55"/>
      <c r="C73" s="10" t="s">
        <v>254</v>
      </c>
      <c r="D73" s="27">
        <v>0</v>
      </c>
      <c r="E73" s="27">
        <v>0</v>
      </c>
      <c r="F73" s="53"/>
      <c r="G73" s="53"/>
    </row>
    <row r="74" spans="1:7" x14ac:dyDescent="0.3">
      <c r="A74" s="46">
        <v>69</v>
      </c>
      <c r="B74" s="55"/>
      <c r="C74" s="10" t="s">
        <v>255</v>
      </c>
      <c r="D74" s="27">
        <v>0</v>
      </c>
      <c r="E74" s="27">
        <v>0</v>
      </c>
      <c r="F74" s="53"/>
      <c r="G74" s="53"/>
    </row>
    <row r="75" spans="1:7" x14ac:dyDescent="0.3">
      <c r="A75" s="46">
        <v>70</v>
      </c>
      <c r="B75" s="55"/>
      <c r="C75" s="10" t="s">
        <v>256</v>
      </c>
      <c r="D75" s="27">
        <v>0</v>
      </c>
      <c r="E75" s="27">
        <v>0</v>
      </c>
      <c r="F75" s="53"/>
      <c r="G75" s="53"/>
    </row>
    <row r="76" spans="1:7" x14ac:dyDescent="0.3">
      <c r="A76" s="46">
        <v>71</v>
      </c>
      <c r="B76" s="55"/>
      <c r="C76" s="10" t="s">
        <v>257</v>
      </c>
      <c r="D76" s="27">
        <v>0</v>
      </c>
      <c r="E76" s="27">
        <v>0</v>
      </c>
      <c r="F76" s="53"/>
      <c r="G76" s="53"/>
    </row>
    <row r="77" spans="1:7" x14ac:dyDescent="0.3">
      <c r="A77" s="46">
        <v>72</v>
      </c>
      <c r="B77" s="55"/>
      <c r="C77" s="10" t="s">
        <v>258</v>
      </c>
      <c r="D77" s="27">
        <v>0</v>
      </c>
      <c r="E77" s="27">
        <v>0</v>
      </c>
      <c r="F77" s="53"/>
      <c r="G77" s="53"/>
    </row>
    <row r="78" spans="1:7" x14ac:dyDescent="0.3">
      <c r="A78" s="46">
        <v>73</v>
      </c>
      <c r="B78" s="55"/>
      <c r="C78" s="10" t="s">
        <v>259</v>
      </c>
      <c r="D78" s="27">
        <v>0</v>
      </c>
      <c r="E78" s="27">
        <v>0</v>
      </c>
      <c r="F78" s="53"/>
      <c r="G78" s="53"/>
    </row>
    <row r="79" spans="1:7" x14ac:dyDescent="0.3">
      <c r="A79" s="46">
        <v>74</v>
      </c>
      <c r="B79" s="55"/>
      <c r="C79" s="10" t="s">
        <v>260</v>
      </c>
      <c r="D79" s="27">
        <v>0</v>
      </c>
      <c r="E79" s="27">
        <v>0</v>
      </c>
      <c r="F79" s="53"/>
      <c r="G79" s="53"/>
    </row>
    <row r="80" spans="1:7" x14ac:dyDescent="0.3">
      <c r="A80" s="46">
        <v>75</v>
      </c>
      <c r="B80" s="55"/>
      <c r="C80" s="10" t="s">
        <v>261</v>
      </c>
      <c r="D80" s="27">
        <v>0</v>
      </c>
      <c r="E80" s="27">
        <v>0</v>
      </c>
      <c r="F80" s="53"/>
      <c r="G80" s="53"/>
    </row>
    <row r="81" spans="1:7" x14ac:dyDescent="0.3">
      <c r="A81" s="46">
        <v>76</v>
      </c>
      <c r="B81" s="55"/>
      <c r="C81" s="10" t="s">
        <v>262</v>
      </c>
      <c r="D81" s="27">
        <v>0</v>
      </c>
      <c r="E81" s="27">
        <v>0</v>
      </c>
      <c r="F81" s="53"/>
      <c r="G81" s="53"/>
    </row>
    <row r="82" spans="1:7" x14ac:dyDescent="0.3">
      <c r="A82" s="46">
        <v>77</v>
      </c>
      <c r="B82" s="55"/>
      <c r="C82" s="10" t="s">
        <v>263</v>
      </c>
      <c r="D82" s="27">
        <v>0</v>
      </c>
      <c r="E82" s="27">
        <v>0</v>
      </c>
      <c r="F82" s="53"/>
      <c r="G82" s="53"/>
    </row>
    <row r="83" spans="1:7" x14ac:dyDescent="0.3">
      <c r="A83" s="46">
        <v>78</v>
      </c>
      <c r="B83" s="55"/>
      <c r="C83" s="10" t="s">
        <v>264</v>
      </c>
      <c r="D83" s="27">
        <v>0</v>
      </c>
      <c r="E83" s="27">
        <v>0</v>
      </c>
      <c r="F83" s="53"/>
      <c r="G83" s="53"/>
    </row>
    <row r="84" spans="1:7" x14ac:dyDescent="0.3">
      <c r="A84" s="46">
        <v>79</v>
      </c>
      <c r="B84" s="56"/>
      <c r="C84" s="10" t="s">
        <v>265</v>
      </c>
      <c r="D84" s="27">
        <v>0</v>
      </c>
      <c r="E84" s="27">
        <v>0</v>
      </c>
      <c r="F84" s="53"/>
      <c r="G84" s="53"/>
    </row>
    <row r="85" spans="1:7" ht="15.75" customHeight="1" x14ac:dyDescent="0.3">
      <c r="A85" s="76" t="s">
        <v>266</v>
      </c>
      <c r="B85" s="59"/>
      <c r="C85" s="59"/>
      <c r="D85" s="59"/>
      <c r="E85" s="59"/>
    </row>
    <row r="86" spans="1:7" x14ac:dyDescent="0.3">
      <c r="A86" s="12">
        <v>80</v>
      </c>
      <c r="B86" s="70" t="s">
        <v>267</v>
      </c>
      <c r="C86" s="10" t="s">
        <v>268</v>
      </c>
      <c r="D86" s="27">
        <v>0</v>
      </c>
      <c r="E86" s="27">
        <v>0</v>
      </c>
    </row>
    <row r="87" spans="1:7" x14ac:dyDescent="0.3">
      <c r="A87" s="46">
        <v>81</v>
      </c>
      <c r="B87" s="55"/>
      <c r="C87" s="10" t="s">
        <v>269</v>
      </c>
      <c r="D87" s="27">
        <v>0</v>
      </c>
      <c r="E87" s="27">
        <v>0</v>
      </c>
    </row>
    <row r="88" spans="1:7" x14ac:dyDescent="0.3">
      <c r="A88" s="12">
        <v>82</v>
      </c>
      <c r="B88" s="55"/>
      <c r="C88" s="10" t="s">
        <v>194</v>
      </c>
      <c r="D88" s="27">
        <v>0</v>
      </c>
      <c r="E88" s="27">
        <v>0</v>
      </c>
    </row>
    <row r="89" spans="1:7" x14ac:dyDescent="0.3">
      <c r="A89" s="46">
        <v>83</v>
      </c>
      <c r="B89" s="55"/>
      <c r="C89" s="10" t="s">
        <v>195</v>
      </c>
      <c r="D89" s="27">
        <v>0</v>
      </c>
      <c r="E89" s="27">
        <v>0</v>
      </c>
    </row>
    <row r="90" spans="1:7" x14ac:dyDescent="0.3">
      <c r="A90" s="12">
        <v>84</v>
      </c>
      <c r="B90" s="55"/>
      <c r="C90" s="10" t="s">
        <v>197</v>
      </c>
      <c r="D90" s="27">
        <v>0</v>
      </c>
      <c r="E90" s="27">
        <v>0</v>
      </c>
    </row>
    <row r="91" spans="1:7" x14ac:dyDescent="0.3">
      <c r="A91" s="46">
        <v>85</v>
      </c>
      <c r="B91" s="55"/>
      <c r="C91" s="10" t="s">
        <v>198</v>
      </c>
      <c r="D91" s="27">
        <v>0</v>
      </c>
      <c r="E91" s="27">
        <v>0</v>
      </c>
    </row>
    <row r="92" spans="1:7" x14ac:dyDescent="0.3">
      <c r="A92" s="12">
        <v>86</v>
      </c>
      <c r="B92" s="55"/>
      <c r="C92" s="10" t="s">
        <v>202</v>
      </c>
      <c r="D92" s="27">
        <v>0</v>
      </c>
      <c r="E92" s="27">
        <v>0</v>
      </c>
    </row>
    <row r="93" spans="1:7" x14ac:dyDescent="0.3">
      <c r="A93" s="46">
        <v>87</v>
      </c>
      <c r="B93" s="55"/>
      <c r="C93" s="10" t="s">
        <v>203</v>
      </c>
      <c r="D93" s="27">
        <v>0</v>
      </c>
      <c r="E93" s="27">
        <v>0</v>
      </c>
    </row>
    <row r="94" spans="1:7" x14ac:dyDescent="0.3">
      <c r="A94" s="12">
        <v>88</v>
      </c>
      <c r="B94" s="55"/>
      <c r="C94" s="10" t="s">
        <v>270</v>
      </c>
      <c r="D94" s="27">
        <v>0</v>
      </c>
      <c r="E94" s="27">
        <v>0</v>
      </c>
    </row>
    <row r="95" spans="1:7" x14ac:dyDescent="0.3">
      <c r="A95" s="46">
        <v>89</v>
      </c>
      <c r="B95" s="55"/>
      <c r="C95" s="10" t="s">
        <v>205</v>
      </c>
      <c r="D95" s="27">
        <v>0</v>
      </c>
      <c r="E95" s="27">
        <v>0</v>
      </c>
    </row>
    <row r="96" spans="1:7" x14ac:dyDescent="0.3">
      <c r="A96" s="12">
        <v>90</v>
      </c>
      <c r="B96" s="55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5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5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5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5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5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5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5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5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6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400</v>
      </c>
      <c r="E106" s="15">
        <v>145797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7" x14ac:dyDescent="0.3">
      <c r="B113" s="12"/>
    </row>
    <row r="115" spans="1:7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7" ht="15.75" customHeight="1" x14ac:dyDescent="0.3">
      <c r="A116" s="55"/>
      <c r="B116" s="55"/>
      <c r="C116" s="55"/>
      <c r="D116" s="55"/>
      <c r="E116" s="55"/>
    </row>
    <row r="117" spans="1:7" ht="15.75" customHeight="1" x14ac:dyDescent="0.3">
      <c r="A117" s="56"/>
      <c r="B117" s="56"/>
      <c r="C117" s="56"/>
      <c r="D117" s="56"/>
      <c r="E117" s="56"/>
    </row>
    <row r="118" spans="1:7" x14ac:dyDescent="0.3">
      <c r="A118" s="46">
        <v>1</v>
      </c>
      <c r="B118" s="70" t="s">
        <v>279</v>
      </c>
      <c r="C118" s="19" t="s">
        <v>280</v>
      </c>
      <c r="D118" s="27">
        <v>2</v>
      </c>
      <c r="E118" s="27">
        <f>3233+271</f>
        <v>3504</v>
      </c>
    </row>
    <row r="119" spans="1:7" x14ac:dyDescent="0.3">
      <c r="A119" s="46">
        <v>2</v>
      </c>
      <c r="B119" s="55"/>
      <c r="C119" s="19" t="s">
        <v>281</v>
      </c>
      <c r="D119" s="27">
        <v>0</v>
      </c>
      <c r="E119" s="27">
        <v>0</v>
      </c>
      <c r="F119" s="53"/>
      <c r="G119" s="53"/>
    </row>
    <row r="120" spans="1:7" x14ac:dyDescent="0.3">
      <c r="A120" s="46">
        <v>3</v>
      </c>
      <c r="B120" s="55"/>
      <c r="C120" s="19" t="s">
        <v>282</v>
      </c>
      <c r="D120" s="27">
        <v>0</v>
      </c>
      <c r="E120" s="27">
        <v>0</v>
      </c>
      <c r="F120" s="53"/>
      <c r="G120" s="53"/>
    </row>
    <row r="121" spans="1:7" x14ac:dyDescent="0.3">
      <c r="A121" s="46">
        <v>4</v>
      </c>
      <c r="B121" s="55"/>
      <c r="C121" s="19" t="s">
        <v>283</v>
      </c>
      <c r="D121" s="27">
        <v>0</v>
      </c>
      <c r="E121" s="27">
        <v>0</v>
      </c>
      <c r="F121" s="53"/>
      <c r="G121" s="53"/>
    </row>
    <row r="122" spans="1:7" x14ac:dyDescent="0.3">
      <c r="A122" s="46">
        <v>5</v>
      </c>
      <c r="B122" s="55"/>
      <c r="C122" s="19" t="s">
        <v>284</v>
      </c>
      <c r="D122" s="27">
        <v>0</v>
      </c>
      <c r="E122" s="27">
        <v>0</v>
      </c>
      <c r="F122" s="53"/>
      <c r="G122" s="53"/>
    </row>
    <row r="123" spans="1:7" x14ac:dyDescent="0.3">
      <c r="A123" s="46">
        <v>6</v>
      </c>
      <c r="B123" s="55"/>
      <c r="C123" s="19" t="s">
        <v>285</v>
      </c>
      <c r="D123" s="27">
        <v>0</v>
      </c>
      <c r="E123" s="27">
        <v>0</v>
      </c>
      <c r="F123" s="53"/>
      <c r="G123" s="53"/>
    </row>
    <row r="124" spans="1:7" x14ac:dyDescent="0.3">
      <c r="A124" s="46">
        <v>7</v>
      </c>
      <c r="B124" s="55"/>
      <c r="C124" s="19" t="s">
        <v>286</v>
      </c>
      <c r="D124" s="27">
        <v>0</v>
      </c>
      <c r="E124" s="27">
        <v>0</v>
      </c>
      <c r="F124" s="53"/>
      <c r="G124" s="53"/>
    </row>
    <row r="125" spans="1:7" x14ac:dyDescent="0.3">
      <c r="A125" s="46">
        <v>8</v>
      </c>
      <c r="B125" s="55"/>
      <c r="C125" s="19" t="s">
        <v>287</v>
      </c>
      <c r="D125" s="27">
        <v>0</v>
      </c>
      <c r="E125" s="27">
        <v>0</v>
      </c>
      <c r="F125" s="53"/>
      <c r="G125" s="53"/>
    </row>
    <row r="126" spans="1:7" x14ac:dyDescent="0.3">
      <c r="A126" s="46">
        <v>9</v>
      </c>
      <c r="B126" s="55"/>
      <c r="C126" s="19" t="s">
        <v>288</v>
      </c>
      <c r="D126" s="27">
        <v>8</v>
      </c>
      <c r="E126" s="27">
        <f>12592+328</f>
        <v>12920</v>
      </c>
      <c r="F126" s="53"/>
      <c r="G126" s="53"/>
    </row>
    <row r="127" spans="1:7" x14ac:dyDescent="0.3">
      <c r="A127" s="46">
        <v>10</v>
      </c>
      <c r="B127" s="55"/>
      <c r="C127" s="19" t="s">
        <v>289</v>
      </c>
      <c r="D127" s="27">
        <v>0</v>
      </c>
      <c r="E127" s="27">
        <v>0</v>
      </c>
      <c r="F127" s="53"/>
      <c r="G127" s="53"/>
    </row>
    <row r="128" spans="1:7" x14ac:dyDescent="0.3">
      <c r="A128" s="46">
        <v>11</v>
      </c>
      <c r="B128" s="55"/>
      <c r="C128" s="19" t="s">
        <v>290</v>
      </c>
      <c r="D128" s="27">
        <v>0</v>
      </c>
      <c r="E128" s="27">
        <v>0</v>
      </c>
      <c r="F128" s="53"/>
      <c r="G128" s="53"/>
    </row>
    <row r="129" spans="1:7" x14ac:dyDescent="0.3">
      <c r="A129" s="46">
        <v>12</v>
      </c>
      <c r="B129" s="55"/>
      <c r="C129" s="19" t="s">
        <v>291</v>
      </c>
      <c r="D129" s="27">
        <v>9</v>
      </c>
      <c r="E129" s="27">
        <f>11632+891</f>
        <v>12523</v>
      </c>
      <c r="F129" s="53"/>
      <c r="G129" s="53"/>
    </row>
    <row r="130" spans="1:7" x14ac:dyDescent="0.3">
      <c r="A130" s="46">
        <v>13</v>
      </c>
      <c r="B130" s="55"/>
      <c r="C130" s="19" t="s">
        <v>292</v>
      </c>
      <c r="D130" s="27">
        <v>0</v>
      </c>
      <c r="E130" s="27">
        <v>0</v>
      </c>
      <c r="F130" s="53"/>
      <c r="G130" s="53"/>
    </row>
    <row r="131" spans="1:7" x14ac:dyDescent="0.3">
      <c r="A131" s="46">
        <v>14</v>
      </c>
      <c r="B131" s="55"/>
      <c r="C131" s="19" t="s">
        <v>293</v>
      </c>
      <c r="D131" s="27">
        <v>0</v>
      </c>
      <c r="E131" s="27">
        <v>0</v>
      </c>
      <c r="F131" s="53"/>
      <c r="G131" s="53"/>
    </row>
    <row r="132" spans="1:7" x14ac:dyDescent="0.3">
      <c r="A132" s="46">
        <v>15</v>
      </c>
      <c r="B132" s="55"/>
      <c r="C132" s="19" t="s">
        <v>294</v>
      </c>
      <c r="D132" s="27">
        <v>0</v>
      </c>
      <c r="E132" s="27">
        <v>0</v>
      </c>
      <c r="F132" s="53"/>
      <c r="G132" s="53"/>
    </row>
    <row r="133" spans="1:7" x14ac:dyDescent="0.3">
      <c r="A133" s="46">
        <v>16</v>
      </c>
      <c r="B133" s="55"/>
      <c r="C133" s="19" t="s">
        <v>295</v>
      </c>
      <c r="D133" s="27">
        <v>1</v>
      </c>
      <c r="E133" s="27">
        <v>1559</v>
      </c>
      <c r="F133" s="53"/>
      <c r="G133" s="53"/>
    </row>
    <row r="134" spans="1:7" x14ac:dyDescent="0.3">
      <c r="A134" s="46">
        <v>17</v>
      </c>
      <c r="B134" s="55"/>
      <c r="C134" s="19" t="s">
        <v>296</v>
      </c>
      <c r="D134" s="27">
        <v>2</v>
      </c>
      <c r="E134" s="27">
        <v>3882</v>
      </c>
      <c r="F134" s="53"/>
      <c r="G134" s="53"/>
    </row>
    <row r="135" spans="1:7" x14ac:dyDescent="0.3">
      <c r="A135" s="46">
        <v>18</v>
      </c>
      <c r="B135" s="55"/>
      <c r="C135" s="19" t="s">
        <v>297</v>
      </c>
      <c r="D135" s="27">
        <v>2</v>
      </c>
      <c r="E135" s="27">
        <v>3128</v>
      </c>
      <c r="F135" s="53"/>
      <c r="G135" s="53"/>
    </row>
    <row r="136" spans="1:7" x14ac:dyDescent="0.3">
      <c r="A136" s="46">
        <v>19</v>
      </c>
      <c r="B136" s="55"/>
      <c r="C136" s="19" t="s">
        <v>298</v>
      </c>
      <c r="D136" s="27">
        <v>0</v>
      </c>
      <c r="E136" s="27">
        <v>0</v>
      </c>
      <c r="F136" s="53"/>
      <c r="G136" s="53"/>
    </row>
    <row r="137" spans="1:7" x14ac:dyDescent="0.3">
      <c r="A137" s="46">
        <v>20</v>
      </c>
      <c r="B137" s="55"/>
      <c r="C137" s="19" t="s">
        <v>299</v>
      </c>
      <c r="D137" s="27">
        <v>0</v>
      </c>
      <c r="E137" s="27">
        <v>0</v>
      </c>
      <c r="F137" s="53"/>
      <c r="G137" s="53"/>
    </row>
    <row r="138" spans="1:7" x14ac:dyDescent="0.3">
      <c r="A138" s="46">
        <v>21</v>
      </c>
      <c r="B138" s="55"/>
      <c r="C138" s="19" t="s">
        <v>300</v>
      </c>
      <c r="D138" s="27">
        <v>0</v>
      </c>
      <c r="E138" s="27">
        <v>305</v>
      </c>
      <c r="F138" s="53"/>
      <c r="G138" s="53"/>
    </row>
    <row r="139" spans="1:7" x14ac:dyDescent="0.3">
      <c r="A139" s="46">
        <v>22</v>
      </c>
      <c r="B139" s="55"/>
      <c r="C139" s="19" t="s">
        <v>301</v>
      </c>
      <c r="D139" s="27">
        <v>0</v>
      </c>
      <c r="E139" s="27">
        <v>0</v>
      </c>
      <c r="F139" s="53"/>
      <c r="G139" s="53"/>
    </row>
    <row r="140" spans="1:7" x14ac:dyDescent="0.3">
      <c r="A140" s="46">
        <v>23</v>
      </c>
      <c r="B140" s="55"/>
      <c r="C140" s="19" t="s">
        <v>302</v>
      </c>
      <c r="D140" s="27">
        <v>0</v>
      </c>
      <c r="E140" s="27">
        <v>0</v>
      </c>
      <c r="F140" s="53"/>
      <c r="G140" s="53"/>
    </row>
    <row r="141" spans="1:7" x14ac:dyDescent="0.3">
      <c r="A141" s="46">
        <v>24</v>
      </c>
      <c r="B141" s="55"/>
      <c r="C141" s="19" t="s">
        <v>303</v>
      </c>
      <c r="D141" s="27">
        <v>0</v>
      </c>
      <c r="E141" s="27">
        <v>0</v>
      </c>
      <c r="F141" s="53"/>
      <c r="G141" s="53"/>
    </row>
    <row r="142" spans="1:7" x14ac:dyDescent="0.3">
      <c r="A142" s="46">
        <v>25</v>
      </c>
      <c r="B142" s="55"/>
      <c r="C142" s="19" t="s">
        <v>304</v>
      </c>
      <c r="D142" s="27">
        <v>5</v>
      </c>
      <c r="E142" s="27">
        <v>4723</v>
      </c>
      <c r="F142" s="53"/>
      <c r="G142" s="53"/>
    </row>
    <row r="143" spans="1:7" x14ac:dyDescent="0.3">
      <c r="A143" s="46">
        <v>26</v>
      </c>
      <c r="B143" s="55"/>
      <c r="C143" s="19" t="s">
        <v>305</v>
      </c>
      <c r="D143" s="27">
        <v>0</v>
      </c>
      <c r="E143" s="27">
        <v>0</v>
      </c>
      <c r="F143" s="53"/>
      <c r="G143" s="53"/>
    </row>
    <row r="144" spans="1:7" x14ac:dyDescent="0.3">
      <c r="A144" s="46">
        <v>27</v>
      </c>
      <c r="B144" s="55"/>
      <c r="C144" s="19" t="s">
        <v>306</v>
      </c>
      <c r="D144" s="27">
        <v>0</v>
      </c>
      <c r="E144" s="27">
        <v>0</v>
      </c>
      <c r="F144" s="53"/>
      <c r="G144" s="53"/>
    </row>
    <row r="145" spans="1:7" x14ac:dyDescent="0.3">
      <c r="A145" s="46">
        <v>28</v>
      </c>
      <c r="B145" s="55"/>
      <c r="C145" s="19" t="s">
        <v>307</v>
      </c>
      <c r="D145" s="27">
        <v>0</v>
      </c>
      <c r="E145" s="27">
        <v>213</v>
      </c>
      <c r="F145" s="53"/>
      <c r="G145" s="53"/>
    </row>
    <row r="146" spans="1:7" x14ac:dyDescent="0.3">
      <c r="A146" s="46">
        <v>29</v>
      </c>
      <c r="B146" s="55"/>
      <c r="C146" s="19" t="s">
        <v>308</v>
      </c>
      <c r="D146" s="27">
        <v>0</v>
      </c>
      <c r="E146" s="27">
        <v>191</v>
      </c>
      <c r="F146" s="53"/>
      <c r="G146" s="53"/>
    </row>
    <row r="147" spans="1:7" x14ac:dyDescent="0.3">
      <c r="A147" s="46">
        <v>30</v>
      </c>
      <c r="B147" s="55"/>
      <c r="C147" s="19" t="s">
        <v>309</v>
      </c>
      <c r="D147" s="27">
        <v>0</v>
      </c>
      <c r="E147" s="27">
        <v>0</v>
      </c>
      <c r="F147" s="53"/>
      <c r="G147" s="53"/>
    </row>
    <row r="148" spans="1:7" x14ac:dyDescent="0.3">
      <c r="A148" s="46">
        <v>31</v>
      </c>
      <c r="B148" s="55"/>
      <c r="C148" s="19" t="s">
        <v>310</v>
      </c>
      <c r="D148" s="27">
        <v>2</v>
      </c>
      <c r="E148" s="27">
        <v>2248</v>
      </c>
      <c r="F148" s="53"/>
      <c r="G148" s="53"/>
    </row>
    <row r="149" spans="1:7" x14ac:dyDescent="0.3">
      <c r="A149" s="46">
        <v>32</v>
      </c>
      <c r="B149" s="55"/>
      <c r="C149" s="19" t="s">
        <v>311</v>
      </c>
      <c r="D149" s="27">
        <v>0</v>
      </c>
      <c r="E149" s="27">
        <v>0</v>
      </c>
      <c r="F149" s="53"/>
      <c r="G149" s="53"/>
    </row>
    <row r="150" spans="1:7" x14ac:dyDescent="0.3">
      <c r="A150" s="46">
        <v>33</v>
      </c>
      <c r="B150" s="55"/>
      <c r="C150" s="19" t="s">
        <v>312</v>
      </c>
      <c r="D150" s="27">
        <v>0</v>
      </c>
      <c r="E150" s="27">
        <v>0</v>
      </c>
      <c r="F150" s="53"/>
      <c r="G150" s="53"/>
    </row>
    <row r="151" spans="1:7" x14ac:dyDescent="0.3">
      <c r="A151" s="46">
        <v>34</v>
      </c>
      <c r="B151" s="55"/>
      <c r="C151" s="19" t="s">
        <v>313</v>
      </c>
      <c r="D151" s="27">
        <v>0</v>
      </c>
      <c r="E151" s="27">
        <v>0</v>
      </c>
      <c r="F151" s="53"/>
      <c r="G151" s="53"/>
    </row>
    <row r="152" spans="1:7" x14ac:dyDescent="0.3">
      <c r="A152" s="46">
        <v>35</v>
      </c>
      <c r="B152" s="55"/>
      <c r="C152" s="19" t="s">
        <v>314</v>
      </c>
      <c r="D152" s="27">
        <v>0</v>
      </c>
      <c r="E152" s="27">
        <v>0</v>
      </c>
      <c r="F152" s="53"/>
      <c r="G152" s="53"/>
    </row>
    <row r="153" spans="1:7" x14ac:dyDescent="0.3">
      <c r="A153" s="46">
        <v>36</v>
      </c>
      <c r="B153" s="56"/>
      <c r="C153" s="19" t="s">
        <v>315</v>
      </c>
      <c r="D153" s="27">
        <v>0</v>
      </c>
      <c r="E153" s="27">
        <v>0</v>
      </c>
    </row>
    <row r="154" spans="1:7" x14ac:dyDescent="0.3">
      <c r="A154" s="58" t="s">
        <v>106</v>
      </c>
      <c r="B154" s="59"/>
      <c r="C154" s="60"/>
      <c r="D154" s="15">
        <v>31</v>
      </c>
      <c r="E154" s="15">
        <v>45196</v>
      </c>
    </row>
    <row r="155" spans="1:7" ht="15" customHeight="1" x14ac:dyDescent="0.3">
      <c r="D155" s="17"/>
      <c r="E155" s="17"/>
    </row>
    <row r="156" spans="1:7" ht="15" customHeight="1" x14ac:dyDescent="0.3">
      <c r="D156" s="17"/>
      <c r="E156" s="17"/>
    </row>
    <row r="157" spans="1:7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7" ht="15" customHeight="1" x14ac:dyDescent="0.3">
      <c r="A158" s="55"/>
      <c r="B158" s="55"/>
      <c r="C158" s="55"/>
      <c r="D158" s="55"/>
      <c r="E158" s="55"/>
    </row>
    <row r="159" spans="1:7" ht="15" customHeight="1" x14ac:dyDescent="0.3">
      <c r="A159" s="56"/>
      <c r="B159" s="56"/>
      <c r="C159" s="56"/>
      <c r="D159" s="56"/>
      <c r="E159" s="56"/>
    </row>
    <row r="160" spans="1:7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6">
        <v>1</v>
      </c>
      <c r="B180" s="68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5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5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5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5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5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5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5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5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5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5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6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8" t="s">
        <v>106</v>
      </c>
      <c r="B192" s="59"/>
      <c r="C192" s="60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6">
        <v>1</v>
      </c>
      <c r="B198" s="69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6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8" t="s">
        <v>106</v>
      </c>
      <c r="B200" s="59"/>
      <c r="C200" s="60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100</v>
      </c>
      <c r="E206" s="28">
        <v>300</v>
      </c>
      <c r="F206" s="28">
        <v>80562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100</v>
      </c>
      <c r="E209" s="15">
        <v>300</v>
      </c>
      <c r="F209" s="15">
        <v>80562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4</v>
      </c>
      <c r="B8" s="46" t="s">
        <v>347</v>
      </c>
      <c r="C8" s="4" t="s">
        <v>348</v>
      </c>
      <c r="D8" s="9">
        <v>20</v>
      </c>
      <c r="E8" s="9">
        <v>2449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30</v>
      </c>
      <c r="E9" s="9">
        <v>7691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15</v>
      </c>
      <c r="E10" s="9">
        <v>82654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10</v>
      </c>
      <c r="E11" s="9">
        <v>47486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15</v>
      </c>
      <c r="E14" s="9">
        <v>11362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15</v>
      </c>
      <c r="E15" s="9">
        <v>45248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20</v>
      </c>
      <c r="E16" s="9">
        <v>74998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100</v>
      </c>
      <c r="E18" s="9">
        <v>12178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100</v>
      </c>
      <c r="E19" s="9">
        <v>59700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10</v>
      </c>
      <c r="E21" s="9">
        <v>24048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25</v>
      </c>
      <c r="E22" s="9">
        <v>30061</v>
      </c>
    </row>
    <row r="23" spans="1:5" x14ac:dyDescent="0.3">
      <c r="A23" s="77" t="s">
        <v>106</v>
      </c>
      <c r="B23" s="59"/>
      <c r="C23" s="60"/>
      <c r="D23" s="8">
        <v>360</v>
      </c>
      <c r="E23" s="8">
        <v>397875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6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5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2023-10-17T07:09:03Z</dcterms:modified>
</cp:coreProperties>
</file>