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<sst xmlns="http://schemas.openxmlformats.org/spreadsheetml/2006/main" count="598" uniqueCount="388">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</sst>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I107" sqref="I107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1409760</v>
      </c>
    </row>
    <row r="19" spans="1:5" x14ac:dyDescent="0.3">
      <c r="A19" s="32">
        <v>14</v>
      </c>
      <c r="B19" s="28"/>
      <c r="C19" s="31" t="s">
        <v>16</v>
      </c>
      <c r="D19" s="26">
        <v>41</v>
      </c>
      <c r="E19" s="26">
        <v>1409760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7</v>
      </c>
      <c r="E20" s="5">
        <f>E21</f>
        <v>252079</v>
      </c>
    </row>
    <row r="21" spans="1:5" x14ac:dyDescent="0.3">
      <c r="A21" s="32">
        <v>16</v>
      </c>
      <c r="B21" s="28"/>
      <c r="C21" s="31" t="s">
        <v>18</v>
      </c>
      <c r="D21" s="26">
        <v>7</v>
      </c>
      <c r="E21" s="26">
        <v>252079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48953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</v>
      </c>
      <c r="E24" s="26">
        <v>48953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92</v>
      </c>
      <c r="E35" s="5">
        <f>E36+E37</f>
        <v>2309270</v>
      </c>
    </row>
    <row r="36" spans="1:5" x14ac:dyDescent="0.3">
      <c r="A36" s="32">
        <v>31</v>
      </c>
      <c r="B36" s="28"/>
      <c r="C36" s="31" t="s">
        <v>33</v>
      </c>
      <c r="D36" s="26">
        <v>92</v>
      </c>
      <c r="E36" s="26">
        <v>2309270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20</v>
      </c>
      <c r="E38" s="5">
        <f>E39+E40+E41</f>
        <v>858141</v>
      </c>
    </row>
    <row r="39" spans="1:5" x14ac:dyDescent="0.3">
      <c r="A39" s="32">
        <v>34</v>
      </c>
      <c r="B39" s="28"/>
      <c r="C39" s="31" t="s">
        <v>36</v>
      </c>
      <c r="D39" s="26">
        <v>20</v>
      </c>
      <c r="E39" s="26">
        <v>858141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86</v>
      </c>
      <c r="E44" s="5">
        <f>E45+E46+E47+E48</f>
        <v>2448765</v>
      </c>
    </row>
    <row r="45" spans="1:5" x14ac:dyDescent="0.3">
      <c r="A45" s="32">
        <v>40</v>
      </c>
      <c r="B45" s="28"/>
      <c r="C45" s="31" t="s">
        <v>42</v>
      </c>
      <c r="D45" s="26">
        <v>86</v>
      </c>
      <c r="E45" s="26">
        <v>2448765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83</v>
      </c>
      <c r="E49" s="5">
        <f>E50</f>
        <v>2319023</v>
      </c>
    </row>
    <row r="50" spans="1:5" x14ac:dyDescent="0.3">
      <c r="A50" s="32">
        <v>45</v>
      </c>
      <c r="B50" s="28"/>
      <c r="C50" s="31" t="s">
        <v>47</v>
      </c>
      <c r="D50" s="26">
        <v>83</v>
      </c>
      <c r="E50" s="26">
        <v>2319023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18006</v>
      </c>
    </row>
    <row r="67" spans="1:5" x14ac:dyDescent="0.3">
      <c r="A67" s="32">
        <v>62</v>
      </c>
      <c r="B67" s="28"/>
      <c r="C67" s="31" t="s">
        <v>64</v>
      </c>
      <c r="D67" s="26">
        <v>1</v>
      </c>
      <c r="E67" s="26">
        <v>18006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92</v>
      </c>
      <c r="E73" s="5">
        <f>E74</f>
        <v>4510219</v>
      </c>
    </row>
    <row r="74" spans="1:5" x14ac:dyDescent="0.3">
      <c r="A74" s="32">
        <v>69</v>
      </c>
      <c r="B74" s="28"/>
      <c r="C74" s="31" t="s">
        <v>71</v>
      </c>
      <c r="D74" s="26">
        <v>92</v>
      </c>
      <c r="E74" s="26">
        <v>4510219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63977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63977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37</v>
      </c>
      <c r="E77" s="5">
        <f>E78+E79</f>
        <v>1296789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37</v>
      </c>
      <c r="E79" s="26">
        <v>1296789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429</v>
      </c>
      <c r="E82" s="5">
        <f>E83</f>
        <v>13553898</v>
      </c>
    </row>
    <row r="83" spans="1:5" x14ac:dyDescent="0.3">
      <c r="A83" s="32">
        <v>78</v>
      </c>
      <c r="B83" s="28"/>
      <c r="C83" s="31" t="s">
        <v>80</v>
      </c>
      <c r="D83" s="26">
        <v>429</v>
      </c>
      <c r="E83" s="26">
        <v>13553898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78535</v>
      </c>
    </row>
    <row r="85" spans="1:5" x14ac:dyDescent="0.3">
      <c r="A85" s="32">
        <v>80</v>
      </c>
      <c r="B85" s="28"/>
      <c r="C85" s="31" t="s">
        <v>82</v>
      </c>
      <c r="D85" s="26">
        <v>1</v>
      </c>
      <c r="E85" s="26">
        <v>78535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258592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258592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54</v>
      </c>
      <c r="E89" s="5">
        <f>E90</f>
        <v>1141251</v>
      </c>
    </row>
    <row r="90" spans="1:5" x14ac:dyDescent="0.3">
      <c r="A90" s="32">
        <v>85</v>
      </c>
      <c r="B90" s="28"/>
      <c r="C90" s="31" t="s">
        <v>87</v>
      </c>
      <c r="D90" s="26">
        <v>54</v>
      </c>
      <c r="E90" s="26">
        <v>1141251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75</v>
      </c>
      <c r="E91" s="5">
        <f>E92+E93</f>
        <v>2360313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75</v>
      </c>
      <c r="E93" s="26">
        <v>2360313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2</v>
      </c>
      <c r="E94" s="5">
        <f>E95</f>
        <v>163200</v>
      </c>
    </row>
    <row r="95" spans="1:5" x14ac:dyDescent="0.3">
      <c r="A95" s="32">
        <v>90</v>
      </c>
      <c r="B95" s="28"/>
      <c r="C95" s="31" t="s">
        <v>92</v>
      </c>
      <c r="D95" s="26">
        <v>2</v>
      </c>
      <c r="E95" s="26">
        <v>163200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204192</v>
      </c>
    </row>
    <row r="97" spans="1:5" x14ac:dyDescent="0.3">
      <c r="A97" s="32">
        <v>92</v>
      </c>
      <c r="B97" s="28"/>
      <c r="C97" s="31" t="s">
        <v>94</v>
      </c>
      <c r="D97" s="26">
        <v>3</v>
      </c>
      <c r="E97" s="26">
        <v>204192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79</v>
      </c>
      <c r="E100" s="5">
        <f>E101</f>
        <v>4419424</v>
      </c>
    </row>
    <row r="101" spans="1:5" x14ac:dyDescent="0.3">
      <c r="A101" s="32">
        <v>96</v>
      </c>
      <c r="B101" s="28"/>
      <c r="C101" s="31" t="s">
        <v>98</v>
      </c>
      <c r="D101" s="26">
        <v>79</v>
      </c>
      <c r="E101" s="26">
        <v>4419424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47</v>
      </c>
      <c r="E108" s="5">
        <f>E109</f>
        <v>2700845</v>
      </c>
    </row>
    <row r="109" spans="1:5" x14ac:dyDescent="0.3">
      <c r="A109" s="32">
        <v>104</v>
      </c>
      <c r="B109" s="28"/>
      <c r="C109" s="31" t="s">
        <v>106</v>
      </c>
      <c r="D109" s="26">
        <v>47</v>
      </c>
      <c r="E109" s="26">
        <v>2700845</v>
      </c>
    </row>
    <row r="110" spans="1:5" x14ac:dyDescent="0.3">
      <c r="A110" s="60" t="s">
        <v>107</v>
      </c>
      <c r="B110" s="58"/>
      <c r="C110" s="59"/>
      <c r="D110" s="35">
        <v>1160</v>
      </c>
      <c r="E110" s="35">
        <v>40415232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1160</v>
      </c>
      <c r="E111" s="36">
        <f>SUM(E108,E103,E102,E100,E98,E96,E94,E91,E89,E86,E84,E82,E80,E77,E75,E73,E71,E69,E66,E56,E54,E51,E49,E44,E42,E38,E35,E33,E31,E29,E27,E25,E22,E20,E18,E16,E10,E6)</f>
        <v>40415232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51" sqref="E5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14</v>
      </c>
      <c r="E18" s="30">
        <f>E19</f>
        <v>235109</v>
      </c>
    </row>
    <row r="19" spans="1:5" x14ac:dyDescent="0.3">
      <c r="A19" s="32">
        <v>14</v>
      </c>
      <c r="B19" s="28"/>
      <c r="C19" s="31" t="s">
        <v>16</v>
      </c>
      <c r="D19" s="26">
        <v>14</v>
      </c>
      <c r="E19" s="26">
        <v>235109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5</v>
      </c>
      <c r="E22" s="30">
        <f>E23+E24</f>
        <v>38147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5</v>
      </c>
      <c r="E24" s="26">
        <v>38147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27</v>
      </c>
      <c r="E35" s="30">
        <f>E36+E37</f>
        <v>385062</v>
      </c>
    </row>
    <row r="36" spans="1:5" x14ac:dyDescent="0.3">
      <c r="A36" s="32">
        <v>31</v>
      </c>
      <c r="B36" s="28"/>
      <c r="C36" s="31" t="s">
        <v>33</v>
      </c>
      <c r="D36" s="26">
        <v>27</v>
      </c>
      <c r="E36" s="26">
        <v>385062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249</v>
      </c>
      <c r="E38" s="30">
        <f>E39+E40+E41</f>
        <v>4152085</v>
      </c>
    </row>
    <row r="39" spans="1:5" x14ac:dyDescent="0.3">
      <c r="A39" s="32">
        <v>34</v>
      </c>
      <c r="B39" s="28"/>
      <c r="C39" s="31" t="s">
        <v>36</v>
      </c>
      <c r="D39" s="26">
        <v>249</v>
      </c>
      <c r="E39" s="26">
        <v>4152085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52</v>
      </c>
      <c r="E44" s="30">
        <f>E45+E46+E47+E48</f>
        <v>1062200</v>
      </c>
    </row>
    <row r="45" spans="1:5" x14ac:dyDescent="0.3">
      <c r="A45" s="32">
        <v>40</v>
      </c>
      <c r="B45" s="28"/>
      <c r="C45" s="31" t="s">
        <v>42</v>
      </c>
      <c r="D45" s="26">
        <v>52</v>
      </c>
      <c r="E45" s="26">
        <v>1062200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329</v>
      </c>
      <c r="E49" s="30">
        <f>E50</f>
        <v>6106881</v>
      </c>
    </row>
    <row r="50" spans="1:5" x14ac:dyDescent="0.3">
      <c r="A50" s="32">
        <v>45</v>
      </c>
      <c r="B50" s="28"/>
      <c r="C50" s="31" t="s">
        <v>47</v>
      </c>
      <c r="D50" s="26">
        <v>329</v>
      </c>
      <c r="E50" s="26">
        <v>6106881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15</v>
      </c>
      <c r="E54" s="30">
        <f>E55</f>
        <v>263290</v>
      </c>
    </row>
    <row r="55" spans="1:5" x14ac:dyDescent="0.3">
      <c r="A55" s="32">
        <v>50</v>
      </c>
      <c r="B55" s="28"/>
      <c r="C55" s="31" t="s">
        <v>52</v>
      </c>
      <c r="D55" s="26">
        <v>15</v>
      </c>
      <c r="E55" s="26">
        <v>263290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38</v>
      </c>
      <c r="E66" s="30">
        <f>E67+E68</f>
        <v>536770</v>
      </c>
    </row>
    <row r="67" spans="1:5" x14ac:dyDescent="0.3">
      <c r="A67" s="32">
        <v>62</v>
      </c>
      <c r="B67" s="28"/>
      <c r="C67" s="31" t="s">
        <v>64</v>
      </c>
      <c r="D67" s="26">
        <v>38</v>
      </c>
      <c r="E67" s="26">
        <v>536770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42</v>
      </c>
      <c r="E73" s="30">
        <f>E74</f>
        <v>696666</v>
      </c>
    </row>
    <row r="74" spans="1:5" x14ac:dyDescent="0.3">
      <c r="A74" s="32">
        <v>69</v>
      </c>
      <c r="B74" s="28"/>
      <c r="C74" s="31" t="s">
        <v>71</v>
      </c>
      <c r="D74" s="26">
        <v>42</v>
      </c>
      <c r="E74" s="26">
        <v>696666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3</v>
      </c>
      <c r="E75" s="30">
        <f>E76</f>
        <v>96101</v>
      </c>
    </row>
    <row r="76" spans="1:5" x14ac:dyDescent="0.3">
      <c r="A76" s="32">
        <v>71</v>
      </c>
      <c r="B76" s="28"/>
      <c r="C76" s="31" t="s">
        <v>73</v>
      </c>
      <c r="D76" s="26">
        <v>3</v>
      </c>
      <c r="E76" s="26">
        <v>96101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60</v>
      </c>
      <c r="E86" s="30">
        <f>E87+E88</f>
        <v>1105818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60</v>
      </c>
      <c r="E88" s="26">
        <v>1105818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66</v>
      </c>
      <c r="E100" s="30">
        <f>E101</f>
        <v>1313712</v>
      </c>
    </row>
    <row r="101" spans="1:5" x14ac:dyDescent="0.3">
      <c r="A101" s="32">
        <v>96</v>
      </c>
      <c r="B101" s="28"/>
      <c r="C101" s="31" t="s">
        <v>98</v>
      </c>
      <c r="D101" s="26">
        <v>66</v>
      </c>
      <c r="E101" s="26">
        <v>1313712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900</v>
      </c>
      <c r="E110" s="14">
        <v>15991841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9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44" sqref="F14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1892</v>
      </c>
      <c r="E6" s="26">
        <v>3730334</v>
      </c>
    </row>
    <row r="7" spans="1:5" x14ac:dyDescent="0.3">
      <c r="A7" s="45">
        <v>2</v>
      </c>
      <c r="B7" s="53"/>
      <c r="C7" s="9" t="s">
        <v>204</v>
      </c>
      <c r="D7" s="26">
        <v>430</v>
      </c>
      <c r="E7" s="26">
        <v>914068</v>
      </c>
    </row>
    <row r="8" spans="1:5" x14ac:dyDescent="0.3">
      <c r="A8" s="45">
        <v>3</v>
      </c>
      <c r="B8" s="53"/>
      <c r="C8" s="9" t="s">
        <v>205</v>
      </c>
      <c r="D8" s="26"/>
      <c r="E8" s="26">
        <v>0</v>
      </c>
    </row>
    <row r="9" spans="1:5" x14ac:dyDescent="0.3">
      <c r="A9" s="45">
        <v>4</v>
      </c>
      <c r="B9" s="53"/>
      <c r="C9" s="9" t="s">
        <v>206</v>
      </c>
      <c r="D9" s="26"/>
      <c r="E9" s="26">
        <v>0</v>
      </c>
    </row>
    <row r="10" spans="1:5" x14ac:dyDescent="0.3">
      <c r="A10" s="45">
        <v>5</v>
      </c>
      <c r="B10" s="53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3"/>
      <c r="C12" s="9" t="s">
        <v>209</v>
      </c>
      <c r="D12" s="26"/>
      <c r="E12" s="26">
        <v>0</v>
      </c>
    </row>
    <row r="13" spans="1:5" x14ac:dyDescent="0.3">
      <c r="A13" s="45">
        <v>8</v>
      </c>
      <c r="B13" s="53"/>
      <c r="C13" s="9" t="s">
        <v>210</v>
      </c>
      <c r="D13" s="26"/>
      <c r="E13" s="26">
        <v>0</v>
      </c>
    </row>
    <row r="14" spans="1:5" x14ac:dyDescent="0.3">
      <c r="A14" s="45">
        <v>9</v>
      </c>
      <c r="B14" s="53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954</v>
      </c>
      <c r="E15" s="26">
        <v>420019</v>
      </c>
    </row>
    <row r="16" spans="1:5" x14ac:dyDescent="0.3">
      <c r="A16" s="45">
        <v>11</v>
      </c>
      <c r="B16" s="53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1608</v>
      </c>
      <c r="E18" s="26">
        <v>683297</v>
      </c>
    </row>
    <row r="19" spans="1:5" x14ac:dyDescent="0.3">
      <c r="A19" s="45">
        <v>14</v>
      </c>
      <c r="B19" s="53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3621</v>
      </c>
      <c r="E21" s="26">
        <v>1457268</v>
      </c>
    </row>
    <row r="22" spans="1:5" x14ac:dyDescent="0.3">
      <c r="A22" s="45">
        <v>17</v>
      </c>
      <c r="B22" s="53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1345</v>
      </c>
      <c r="E23" s="26">
        <v>439629</v>
      </c>
    </row>
    <row r="24" spans="1:5" x14ac:dyDescent="0.3">
      <c r="A24" s="45">
        <v>19</v>
      </c>
      <c r="B24" s="53"/>
      <c r="C24" s="9" t="s">
        <v>221</v>
      </c>
      <c r="D24" s="26">
        <v>2174</v>
      </c>
      <c r="E24" s="26">
        <v>596186</v>
      </c>
    </row>
    <row r="25" spans="1:5" x14ac:dyDescent="0.3">
      <c r="A25" s="45">
        <v>20</v>
      </c>
      <c r="B25" s="53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3050</v>
      </c>
      <c r="E26" s="26">
        <v>1243937</v>
      </c>
    </row>
    <row r="27" spans="1:5" x14ac:dyDescent="0.3">
      <c r="A27" s="45">
        <v>22</v>
      </c>
      <c r="B27" s="53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8983</v>
      </c>
      <c r="E32" s="26">
        <v>3034681</v>
      </c>
    </row>
    <row r="33" spans="1:5" x14ac:dyDescent="0.3">
      <c r="A33" s="45">
        <v>28</v>
      </c>
      <c r="B33" s="53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2467</v>
      </c>
      <c r="E37" s="26">
        <v>1459382</v>
      </c>
    </row>
    <row r="38" spans="1:5" x14ac:dyDescent="0.3">
      <c r="A38" s="45">
        <v>33</v>
      </c>
      <c r="B38" s="53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8962</v>
      </c>
      <c r="E42" s="26">
        <v>2078960</v>
      </c>
    </row>
    <row r="43" spans="1:5" x14ac:dyDescent="0.3">
      <c r="A43" s="45">
        <v>38</v>
      </c>
      <c r="B43" s="53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2</v>
      </c>
      <c r="E52" s="26">
        <v>526</v>
      </c>
    </row>
    <row r="53" spans="1:5" x14ac:dyDescent="0.3">
      <c r="A53" s="45">
        <v>48</v>
      </c>
      <c r="B53" s="53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35</v>
      </c>
      <c r="E54" s="26">
        <v>16749</v>
      </c>
    </row>
    <row r="55" spans="1:5" x14ac:dyDescent="0.3">
      <c r="A55" s="45">
        <v>50</v>
      </c>
      <c r="B55" s="53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5</v>
      </c>
      <c r="E57" s="26">
        <v>2043</v>
      </c>
    </row>
    <row r="58" spans="1:5" x14ac:dyDescent="0.3">
      <c r="A58" s="45">
        <v>53</v>
      </c>
      <c r="B58" s="53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280</v>
      </c>
      <c r="E59" s="26">
        <v>98979</v>
      </c>
    </row>
    <row r="60" spans="1:5" x14ac:dyDescent="0.3">
      <c r="A60" s="45">
        <v>55</v>
      </c>
      <c r="B60" s="53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310</v>
      </c>
      <c r="E64" s="26">
        <v>402970</v>
      </c>
    </row>
    <row r="65" spans="1:5" x14ac:dyDescent="0.3">
      <c r="A65" s="45">
        <v>60</v>
      </c>
      <c r="B65" s="53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1184</v>
      </c>
      <c r="E71" s="26">
        <v>332676</v>
      </c>
    </row>
    <row r="72" spans="1:5" x14ac:dyDescent="0.3">
      <c r="A72" s="45">
        <v>67</v>
      </c>
      <c r="B72" s="53"/>
      <c r="C72" s="9" t="s">
        <v>270</v>
      </c>
      <c r="D72" s="26">
        <v>1756</v>
      </c>
      <c r="E72" s="26">
        <v>488124</v>
      </c>
    </row>
    <row r="73" spans="1:5" x14ac:dyDescent="0.3">
      <c r="A73" s="45">
        <v>68</v>
      </c>
      <c r="B73" s="53"/>
      <c r="C73" s="9" t="s">
        <v>271</v>
      </c>
      <c r="D73" s="26">
        <v>1112</v>
      </c>
      <c r="E73" s="26">
        <v>259968</v>
      </c>
    </row>
    <row r="74" spans="1:5" x14ac:dyDescent="0.3">
      <c r="A74" s="45">
        <v>69</v>
      </c>
      <c r="B74" s="53"/>
      <c r="C74" s="9" t="s">
        <v>272</v>
      </c>
      <c r="D74" s="26">
        <v>1302</v>
      </c>
      <c r="E74" s="26">
        <v>243027</v>
      </c>
    </row>
    <row r="75" spans="1:5" x14ac:dyDescent="0.3">
      <c r="A75" s="45">
        <v>70</v>
      </c>
      <c r="B75" s="53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1315</v>
      </c>
      <c r="E76" s="26">
        <v>357673</v>
      </c>
    </row>
    <row r="77" spans="1:5" x14ac:dyDescent="0.3">
      <c r="A77" s="45">
        <v>72</v>
      </c>
      <c r="B77" s="53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2300</v>
      </c>
      <c r="E79" s="26">
        <v>540280</v>
      </c>
    </row>
    <row r="80" spans="1:5" x14ac:dyDescent="0.3">
      <c r="A80" s="45">
        <v>75</v>
      </c>
      <c r="B80" s="53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1395</v>
      </c>
      <c r="E83" s="26">
        <v>555056</v>
      </c>
    </row>
    <row r="84" spans="1:5" x14ac:dyDescent="0.3">
      <c r="A84" s="45">
        <v>79</v>
      </c>
      <c r="B84" s="54"/>
      <c r="C84" s="9" t="s">
        <v>282</v>
      </c>
      <c r="D84" s="26"/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10</v>
      </c>
      <c r="E86" s="26">
        <v>56674</v>
      </c>
    </row>
    <row r="87" spans="1:5" x14ac:dyDescent="0.3">
      <c r="A87" s="45">
        <v>81</v>
      </c>
      <c r="B87" s="53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10</v>
      </c>
      <c r="E89" s="26">
        <v>12614</v>
      </c>
    </row>
    <row r="90" spans="1:5" x14ac:dyDescent="0.3">
      <c r="A90" s="11">
        <v>84</v>
      </c>
      <c r="B90" s="53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10</v>
      </c>
      <c r="E91" s="26">
        <v>12173</v>
      </c>
    </row>
    <row r="92" spans="1:5" x14ac:dyDescent="0.3">
      <c r="A92" s="11">
        <v>86</v>
      </c>
      <c r="B92" s="53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2540</v>
      </c>
      <c r="E95" s="26">
        <v>3143783</v>
      </c>
    </row>
    <row r="96" spans="1:5" x14ac:dyDescent="0.3">
      <c r="A96" s="11">
        <v>90</v>
      </c>
      <c r="B96" s="53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3800</v>
      </c>
      <c r="E97" s="26">
        <v>3264461</v>
      </c>
    </row>
    <row r="98" spans="1:5" x14ac:dyDescent="0.3">
      <c r="A98" s="11">
        <v>92</v>
      </c>
      <c r="B98" s="53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1350</v>
      </c>
      <c r="E102" s="26">
        <v>1550304</v>
      </c>
    </row>
    <row r="103" spans="1:5" x14ac:dyDescent="0.3">
      <c r="A103" s="45">
        <v>97</v>
      </c>
      <c r="B103" s="53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3500</v>
      </c>
      <c r="E104" s="26">
        <v>2587818</v>
      </c>
    </row>
    <row r="105" spans="1:5" x14ac:dyDescent="0.3">
      <c r="A105" s="45">
        <v>99</v>
      </c>
      <c r="B105" s="54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57702</v>
      </c>
      <c r="E106" s="14">
        <v>29983659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112</v>
      </c>
      <c r="E118" s="26">
        <v>707457</v>
      </c>
    </row>
    <row r="119" spans="1:5" x14ac:dyDescent="0.3">
      <c r="A119" s="45">
        <v>2</v>
      </c>
      <c r="B119" s="53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272</v>
      </c>
      <c r="E126" s="26">
        <v>312510</v>
      </c>
    </row>
    <row r="127" spans="1:5" x14ac:dyDescent="0.3">
      <c r="A127" s="45">
        <v>10</v>
      </c>
      <c r="B127" s="53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272</v>
      </c>
      <c r="E129" s="26">
        <v>288694</v>
      </c>
    </row>
    <row r="130" spans="1:5" x14ac:dyDescent="0.3">
      <c r="A130" s="45">
        <v>13</v>
      </c>
      <c r="B130" s="53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420</v>
      </c>
      <c r="E132" s="26">
        <v>397133</v>
      </c>
    </row>
    <row r="133" spans="1:5" x14ac:dyDescent="0.3">
      <c r="A133" s="45">
        <v>16</v>
      </c>
      <c r="B133" s="53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957</v>
      </c>
      <c r="E135" s="26">
        <v>856474</v>
      </c>
    </row>
    <row r="136" spans="1:5" x14ac:dyDescent="0.3">
      <c r="A136" s="45">
        <v>19</v>
      </c>
      <c r="B136" s="53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1020</v>
      </c>
      <c r="E137" s="26">
        <v>965135</v>
      </c>
    </row>
    <row r="138" spans="1:5" x14ac:dyDescent="0.3">
      <c r="A138" s="45">
        <v>21</v>
      </c>
      <c r="B138" s="53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510</v>
      </c>
      <c r="E142" s="26">
        <v>369764</v>
      </c>
    </row>
    <row r="143" spans="1:5" x14ac:dyDescent="0.3">
      <c r="A143" s="45">
        <v>26</v>
      </c>
      <c r="B143" s="53"/>
      <c r="C143" s="18" t="s">
        <v>322</v>
      </c>
      <c r="D143" s="26">
        <v>2243</v>
      </c>
      <c r="E143" s="26">
        <v>1731862</v>
      </c>
    </row>
    <row r="144" spans="1:5" x14ac:dyDescent="0.3">
      <c r="A144" s="45">
        <v>27</v>
      </c>
      <c r="B144" s="53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809</v>
      </c>
      <c r="E148" s="26">
        <v>1260679</v>
      </c>
    </row>
    <row r="149" spans="1:5" x14ac:dyDescent="0.3">
      <c r="A149" s="45">
        <v>32</v>
      </c>
      <c r="B149" s="53"/>
      <c r="C149" s="18" t="s">
        <v>328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66</v>
      </c>
      <c r="E151" s="26">
        <v>181839</v>
      </c>
    </row>
    <row r="152" spans="1:5" x14ac:dyDescent="0.3">
      <c r="A152" s="45">
        <v>35</v>
      </c>
      <c r="B152" s="53"/>
      <c r="C152" s="18" t="s">
        <v>331</v>
      </c>
      <c r="D152" s="26">
        <v>1258</v>
      </c>
      <c r="E152" s="26">
        <v>787926</v>
      </c>
    </row>
    <row r="153" spans="1:5" x14ac:dyDescent="0.3">
      <c r="A153" s="45">
        <v>36</v>
      </c>
      <c r="B153" s="54"/>
      <c r="C153" s="18" t="s">
        <v>332</v>
      </c>
      <c r="D153" s="26"/>
      <c r="E153" s="26">
        <v>0</v>
      </c>
    </row>
    <row r="154" spans="1:5" x14ac:dyDescent="0.3">
      <c r="A154" s="57" t="s">
        <v>107</v>
      </c>
      <c r="B154" s="58"/>
      <c r="C154" s="59"/>
      <c r="D154" s="14">
        <v>7939</v>
      </c>
      <c r="E154" s="14">
        <v>7859473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1000</v>
      </c>
      <c r="E160" s="42">
        <v>1781770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420</v>
      </c>
      <c r="E162" s="42">
        <v>687989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168</v>
      </c>
      <c r="E163" s="42">
        <v>617694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2375</v>
      </c>
      <c r="E169" s="8">
        <v>13257428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620</v>
      </c>
      <c r="E170" s="8">
        <v>1087027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2834</v>
      </c>
      <c r="E171" s="8">
        <v>8517260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2120</v>
      </c>
      <c r="E172" s="8">
        <v>1394053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5717</v>
      </c>
      <c r="E178" s="8">
        <v>6559971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8500</v>
      </c>
      <c r="E185" s="26">
        <v>2218393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3300</v>
      </c>
      <c r="E187" s="26">
        <v>2745097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6" ht="15.75" customHeight="1" x14ac:dyDescent="0.3">
      <c r="A193" s="45">
        <v>10</v>
      </c>
      <c r="B193" s="53"/>
      <c r="C193" s="9" t="s">
        <v>356</v>
      </c>
      <c r="D193" s="26">
        <v>410</v>
      </c>
      <c r="E193" s="26">
        <v>380015</v>
      </c>
    </row>
    <row r="194" spans="1:6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6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6" ht="15.75" customHeight="1" x14ac:dyDescent="0.3">
      <c r="A196" s="57" t="s">
        <v>107</v>
      </c>
      <c r="B196" s="58"/>
      <c r="C196" s="59"/>
      <c r="D196" s="43">
        <v>12210</v>
      </c>
      <c r="E196" s="43">
        <v>5343505</v>
      </c>
    </row>
    <row r="197" spans="1:6" ht="15.75" customHeight="1" x14ac:dyDescent="0.3">
      <c r="A197" s="11"/>
      <c r="B197" s="11"/>
      <c r="C197" s="19"/>
      <c r="D197" s="21"/>
      <c r="E197" s="21"/>
    </row>
    <row r="198" spans="1:6" ht="15.75" customHeight="1" x14ac:dyDescent="0.3">
      <c r="A198" s="11"/>
      <c r="B198" s="11"/>
      <c r="C198" s="19"/>
      <c r="D198" s="20"/>
      <c r="E198" s="11"/>
    </row>
    <row r="199" spans="1:6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6" ht="15.75" customHeight="1" x14ac:dyDescent="0.3">
      <c r="A200" s="53"/>
      <c r="B200" s="53"/>
      <c r="C200" s="53"/>
      <c r="D200" s="53"/>
      <c r="E200" s="53"/>
    </row>
    <row r="201" spans="1:6" ht="15.75" customHeight="1" x14ac:dyDescent="0.3">
      <c r="A201" s="54"/>
      <c r="B201" s="54"/>
      <c r="C201" s="54"/>
      <c r="D201" s="54"/>
      <c r="E201" s="54"/>
    </row>
    <row r="202" spans="1:6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6" x14ac:dyDescent="0.3">
      <c r="A203" s="45">
        <v>2</v>
      </c>
      <c r="B203" s="54"/>
      <c r="C203" s="18" t="s">
        <v>331</v>
      </c>
      <c r="D203" s="26">
        <v>2200</v>
      </c>
      <c r="E203" s="26">
        <v>1550265</v>
      </c>
    </row>
    <row r="204" spans="1:6" ht="15.75" customHeight="1" x14ac:dyDescent="0.3">
      <c r="A204" s="57" t="s">
        <v>107</v>
      </c>
      <c r="B204" s="58"/>
      <c r="C204" s="59"/>
      <c r="D204" s="14">
        <v>2200</v>
      </c>
      <c r="E204" s="14">
        <v>1550265</v>
      </c>
    </row>
    <row r="205" spans="1:6" ht="15.75" customHeight="1" x14ac:dyDescent="0.3">
      <c r="A205" s="11"/>
      <c r="B205" s="11"/>
      <c r="C205" s="19"/>
      <c r="D205" s="21"/>
      <c r="E205" s="21"/>
    </row>
    <row r="207" spans="1:6" x14ac:dyDescent="0.3">
      <c r="A207" s="70" t="s">
        <v>1</v>
      </c>
      <c r="B207" s="70" t="s">
        <v>108</v>
      </c>
      <c r="C207" s="61" t="s">
        <v>109</v>
      </c>
      <c r="D207" s="62" t="s">
        <v>201</v>
      </c>
      <c r="E207" s="62" t="s">
        <v>359</v>
      </c>
      <c r="F207" s="62" t="s">
        <v>4</v>
      </c>
    </row>
    <row r="208" spans="1:6" x14ac:dyDescent="0.3">
      <c r="A208" s="53"/>
      <c r="B208" s="53"/>
      <c r="C208" s="53"/>
      <c r="D208" s="53"/>
      <c r="E208" s="53"/>
      <c r="F208" s="53"/>
    </row>
    <row r="209" spans="1:6" x14ac:dyDescent="0.3">
      <c r="A209" s="54"/>
      <c r="B209" s="54"/>
      <c r="C209" s="54"/>
      <c r="D209" s="54"/>
      <c r="E209" s="54"/>
      <c r="F209" s="54"/>
    </row>
    <row r="210" spans="1:6" x14ac:dyDescent="0.3">
      <c r="A210" s="45">
        <v>1</v>
      </c>
      <c r="B210" s="45" t="s">
        <v>360</v>
      </c>
      <c r="C210" s="9" t="s">
        <v>361</v>
      </c>
      <c r="D210" s="27">
        <v>9000</v>
      </c>
      <c r="E210" s="27">
        <v>34200</v>
      </c>
      <c r="F210" s="27">
        <v>9195970</v>
      </c>
    </row>
    <row r="211" spans="1:6" x14ac:dyDescent="0.3">
      <c r="A211" s="45">
        <v>2</v>
      </c>
      <c r="B211" s="45" t="s">
        <v>362</v>
      </c>
      <c r="C211" s="9" t="s">
        <v>363</v>
      </c>
      <c r="D211" s="27">
        <v>0</v>
      </c>
      <c r="E211" s="27">
        <v>0</v>
      </c>
      <c r="F211" s="27">
        <v>0</v>
      </c>
    </row>
    <row r="212" spans="1:6" x14ac:dyDescent="0.3">
      <c r="A212" s="45">
        <v>3</v>
      </c>
      <c r="B212" s="45" t="s">
        <v>364</v>
      </c>
      <c r="C212" s="9" t="s">
        <v>365</v>
      </c>
      <c r="D212" s="27">
        <v>0</v>
      </c>
      <c r="E212" s="27">
        <v>0</v>
      </c>
      <c r="F212" s="27">
        <v>0</v>
      </c>
    </row>
    <row r="213" spans="1:6" ht="15.75" customHeight="1" x14ac:dyDescent="0.3">
      <c r="A213" s="45"/>
      <c r="B213" s="45"/>
      <c r="C213" s="9" t="s">
        <v>107</v>
      </c>
      <c r="D213" s="22">
        <v>9000</v>
      </c>
      <c r="E213" s="14">
        <v>34200</v>
      </c>
      <c r="F213" s="14">
        <v>9195970</v>
      </c>
    </row>
    <row r="214" spans="1:6" x14ac:dyDescent="0.3">
      <c r="A214" s="11"/>
      <c r="B214" s="11"/>
      <c r="C214" s="23"/>
      <c r="D214" s="24"/>
      <c r="E214" s="24"/>
      <c r="F214" s="24"/>
    </row>
    <row r="215" spans="1:6" ht="15" customHeight="1" x14ac:dyDescent="0.3">
      <c r="A215" s="11"/>
      <c r="B215" s="11"/>
      <c r="C215" s="23"/>
      <c r="D215" s="25"/>
      <c r="E215" s="25"/>
    </row>
    <row r="216" spans="1:6" x14ac:dyDescent="0.3">
      <c r="A216" s="70" t="s">
        <v>1</v>
      </c>
      <c r="B216" s="70" t="s">
        <v>108</v>
      </c>
      <c r="C216" s="61" t="s">
        <v>109</v>
      </c>
      <c r="D216" s="62" t="s">
        <v>295</v>
      </c>
      <c r="E216" s="62" t="s">
        <v>359</v>
      </c>
      <c r="F216" s="62" t="s">
        <v>4</v>
      </c>
    </row>
    <row r="217" spans="1:6" x14ac:dyDescent="0.3">
      <c r="A217" s="53"/>
      <c r="B217" s="53"/>
      <c r="C217" s="53"/>
      <c r="D217" s="53"/>
      <c r="E217" s="53"/>
      <c r="F217" s="53"/>
    </row>
    <row r="218" spans="1:6" x14ac:dyDescent="0.3">
      <c r="A218" s="54"/>
      <c r="B218" s="54"/>
      <c r="C218" s="54"/>
      <c r="D218" s="54"/>
      <c r="E218" s="54"/>
      <c r="F218" s="54"/>
    </row>
    <row r="219" spans="1:6" x14ac:dyDescent="0.3">
      <c r="A219" s="45">
        <v>1</v>
      </c>
      <c r="B219" s="45" t="s">
        <v>366</v>
      </c>
      <c r="C219" s="9" t="s">
        <v>367</v>
      </c>
      <c r="D219" s="8">
        <v>0</v>
      </c>
      <c r="E219" s="8">
        <v>0</v>
      </c>
      <c r="F219" s="8">
        <v>0</v>
      </c>
    </row>
  </sheetData>
  <mergeCells count="63">
    <mergeCell ref="F207:F209"/>
    <mergeCell ref="C216:C218"/>
    <mergeCell ref="B184:B195"/>
    <mergeCell ref="B202:B203"/>
    <mergeCell ref="C207:C209"/>
    <mergeCell ref="F216:F218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16:A218"/>
    <mergeCell ref="B216:B218"/>
    <mergeCell ref="A166:A168"/>
    <mergeCell ref="A207:A209"/>
    <mergeCell ref="B207:B209"/>
    <mergeCell ref="E115:E117"/>
    <mergeCell ref="D216:D218"/>
    <mergeCell ref="E216:E218"/>
    <mergeCell ref="E175:E177"/>
    <mergeCell ref="D207:D209"/>
    <mergeCell ref="E207:E209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3">
    <cfRule type="cellIs" dxfId="47" priority="19" operator="greaterThan">
      <formula>SUM($F$210:$F$212)</formula>
    </cfRule>
    <cfRule type="cellIs" dxfId="46" priority="20" operator="lessThan">
      <formula>SUM($F$210:$F$212)</formula>
    </cfRule>
    <cfRule type="cellIs" dxfId="45" priority="21" operator="equal">
      <formula>SUM($F$210:$F$212)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3">
    <cfRule type="cellIs" dxfId="20" priority="365" operator="greaterThan">
      <formula>SUM($D$210:$D$212)</formula>
    </cfRule>
    <cfRule type="cellIs" dxfId="19" priority="366" operator="equal">
      <formula>SUM($D$210:$D$212)</formula>
    </cfRule>
    <cfRule type="cellIs" dxfId="18" priority="367" operator="lessThan">
      <formula>SUM($D$210:$D$212)</formula>
    </cfRule>
  </conditionalFormatting>
  <conditionalFormatting sqref="E213">
    <cfRule type="cellIs" dxfId="17" priority="371" operator="greaterThan">
      <formula>SUM($E$210:$E$212)</formula>
    </cfRule>
    <cfRule type="cellIs" dxfId="16" priority="372" operator="lessThan">
      <formula>SUM($E$210:$E$212)</formula>
    </cfRule>
    <cfRule type="cellIs" dxfId="15" priority="373" operator="equal">
      <formula>SUM($E$210:$E$212)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4000</v>
      </c>
      <c r="E8" s="8">
        <v>372344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105</v>
      </c>
      <c r="E13" s="8">
        <v>100221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500</v>
      </c>
      <c r="E14" s="8">
        <v>423399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280</v>
      </c>
      <c r="E15" s="8">
        <v>250858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8000</v>
      </c>
      <c r="E18" s="8">
        <v>975520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12885</v>
      </c>
      <c r="E24" s="7">
        <v>2122342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2024-02-13T04:39:30Z</dcterms:modified>
</cp:coreProperties>
</file>