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7095" yWindow="5460" windowWidth="15690" windowHeight="9750"/>
  </bookViews>
  <sheets>
    <sheet name="среднегодовая 2024" sheetId="3" r:id="rId1"/>
  </sheets>
  <definedNames>
    <definedName name="_xlnm.Print_Area" localSheetId="0">'среднегодовая 2024'!$A$1:$E$44</definedName>
  </definedNames>
  <calcPr calcId="144525"/>
</workbook>
</file>

<file path=xl/calcChain.xml><?xml version="1.0" encoding="utf-8"?>
<calcChain xmlns="http://schemas.openxmlformats.org/spreadsheetml/2006/main">
  <c r="D35" i="3" l="1"/>
  <c r="D10" i="3" l="1"/>
  <c r="C10" i="3"/>
  <c r="D40" i="3" l="1"/>
  <c r="C43" i="3" s="1"/>
</calcChain>
</file>

<file path=xl/sharedStrings.xml><?xml version="1.0" encoding="utf-8"?>
<sst xmlns="http://schemas.openxmlformats.org/spreadsheetml/2006/main" count="42" uniqueCount="34">
  <si>
    <t>Итого</t>
  </si>
  <si>
    <t>Амбулаторно - поликлиническая помощь</t>
  </si>
  <si>
    <t>Финансирование, руб</t>
  </si>
  <si>
    <t>Дневной стационар</t>
  </si>
  <si>
    <t>Глобальный бюджет</t>
  </si>
  <si>
    <t>Стационарная помощь</t>
  </si>
  <si>
    <t>Неотложная мед.помощь</t>
  </si>
  <si>
    <t>к решению комиссии по разработке ТП ОМС</t>
  </si>
  <si>
    <t>Законченный случай</t>
  </si>
  <si>
    <t>Обследования призывников</t>
  </si>
  <si>
    <t>Проф. осмотры</t>
  </si>
  <si>
    <t>Диспансеризация</t>
  </si>
  <si>
    <t>Флюорография</t>
  </si>
  <si>
    <t>Эндоскопические диагностические исследования</t>
  </si>
  <si>
    <t>Посещения с иными целями  по стоматологии</t>
  </si>
  <si>
    <t>Посещения с иными целями                                                                                    в ФАПах</t>
  </si>
  <si>
    <t>Объем</t>
  </si>
  <si>
    <t>Обращения по поводу заболевания в ФАПах</t>
  </si>
  <si>
    <t>Забор материала для проведения анализа на COVID-19</t>
  </si>
  <si>
    <t>Углубленная диспансеризация</t>
  </si>
  <si>
    <t>Приложение № 1</t>
  </si>
  <si>
    <t>Посещения с иными целями по всем профилям, кроме "Акушерство и гинекология"</t>
  </si>
  <si>
    <t>Обращения по поводу заболевания, по всем профилям, кроме "Акушерство и гинекология"</t>
  </si>
  <si>
    <t>Посещения с иными целями по профилю "Акушерство и гинекология"</t>
  </si>
  <si>
    <t>Обращения по поводу заболевания по профилю "Акушерство и гинекология"</t>
  </si>
  <si>
    <t>Диспансерное наблюдение взрослого населения по поводу других заболеваний (кроме комплексных посещений  по поводу онкологических заболеваний, сахарного диабета, болезней системы кровообращения)</t>
  </si>
  <si>
    <t>Диспансерное наблюдение взрослого населения  по поводу сахарного диабета</t>
  </si>
  <si>
    <t>Диспансерное наблюдение взрослого населения по поводу болезней системы кровообращения</t>
  </si>
  <si>
    <t>Диспансеризация репродуктивного возраста</t>
  </si>
  <si>
    <t>Суточное мониторирование артериального давления</t>
  </si>
  <si>
    <t>Холтеровское мониторирование сердечного ритма</t>
  </si>
  <si>
    <t>4 713 / 20 982 (УЕТ)</t>
  </si>
  <si>
    <t>Объемы финансирования ОГБУЗ "Облученская РБ",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2024 года (с 01.11.2024)</t>
  </si>
  <si>
    <t>от "26" ноября 2024 г. №  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</si>
</sst>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5" fillId="0" borderId="0"/>
    <xf numFmtId="164" fontId="6" fillId="0" borderId="0" applyFont="0" applyFill="0" applyBorder="0" applyAlignment="0" applyProtection="0"/>
    <xf numFmtId="0" fontId="1" fillId="0" borderId="0"/>
    <xf numFmtId="0" fontId="6" fillId="0" borderId="0"/>
    <xf numFmtId="165" fontId="1" fillId="0" borderId="0" applyFont="0" applyFill="0" applyBorder="0" applyAlignment="0" applyProtection="0"/>
  </cellStyleXfs>
  <cellXfs count="45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/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Border="1" applyAlignment="1"/>
    <xf numFmtId="0" fontId="9" fillId="0" borderId="0" xfId="0" applyFont="1"/>
    <xf numFmtId="0" fontId="8" fillId="0" borderId="1" xfId="0" applyFont="1" applyBorder="1"/>
    <xf numFmtId="166" fontId="7" fillId="0" borderId="1" xfId="5" applyNumberFormat="1" applyFont="1" applyBorder="1"/>
    <xf numFmtId="0" fontId="7" fillId="0" borderId="1" xfId="0" applyFont="1" applyBorder="1" applyAlignment="1">
      <alignment horizontal="center" vertical="center" wrapText="1"/>
    </xf>
    <xf numFmtId="166" fontId="8" fillId="0" borderId="1" xfId="0" applyNumberFormat="1" applyFont="1" applyBorder="1"/>
    <xf numFmtId="0" fontId="7" fillId="0" borderId="1" xfId="0" applyFont="1" applyBorder="1" applyAlignment="1">
      <alignment horizontal="center"/>
    </xf>
    <xf numFmtId="166" fontId="7" fillId="0" borderId="1" xfId="5" applyNumberFormat="1" applyFont="1" applyBorder="1" applyAlignment="1">
      <alignment vertical="center"/>
    </xf>
    <xf numFmtId="3" fontId="7" fillId="0" borderId="1" xfId="0" applyNumberFormat="1" applyFont="1" applyBorder="1" applyAlignment="1">
      <alignment horizontal="center" vertical="center" wrapText="1"/>
    </xf>
    <xf numFmtId="3" fontId="4" fillId="0" borderId="0" xfId="0" applyNumberFormat="1" applyFont="1" applyBorder="1" applyAlignment="1"/>
    <xf numFmtId="166" fontId="7" fillId="0" borderId="1" xfId="5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9" fillId="0" borderId="0" xfId="0" applyFont="1"/>
    <xf numFmtId="167" fontId="7" fillId="0" borderId="1" xfId="5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0" fontId="2" fillId="0" borderId="4" xfId="0" applyFont="1" applyFill="1" applyBorder="1" applyAlignment="1">
      <alignment vertical="center" wrapText="1"/>
    </xf>
    <xf numFmtId="3" fontId="2" fillId="0" borderId="4" xfId="0" applyNumberFormat="1" applyFont="1" applyFill="1" applyBorder="1" applyAlignment="1">
      <alignment horizontal="center"/>
    </xf>
    <xf numFmtId="166" fontId="2" fillId="0" borderId="4" xfId="0" applyNumberFormat="1" applyFont="1" applyFill="1" applyBorder="1"/>
    <xf numFmtId="166" fontId="7" fillId="0" borderId="9" xfId="5" applyNumberFormat="1" applyFont="1" applyBorder="1" applyAlignment="1">
      <alignment horizontal="center" vertical="center"/>
    </xf>
    <xf numFmtId="166" fontId="7" fillId="0" borderId="9" xfId="5" applyNumberFormat="1" applyFont="1" applyBorder="1" applyAlignment="1">
      <alignment horizontal="center" vertical="center"/>
    </xf>
    <xf numFmtId="0" fontId="9" fillId="0" borderId="0" xfId="0" applyFont="1" applyFill="1"/>
    <xf numFmtId="166" fontId="7" fillId="0" borderId="9" xfId="5" applyNumberFormat="1" applyFont="1" applyBorder="1" applyAlignment="1">
      <alignment horizontal="center" vertical="center"/>
    </xf>
    <xf numFmtId="0" fontId="2" fillId="0" borderId="4" xfId="0" applyFont="1" applyBorder="1" applyAlignment="1">
      <alignment vertical="center" wrapText="1"/>
    </xf>
    <xf numFmtId="0" fontId="8" fillId="0" borderId="4" xfId="0" applyFont="1" applyBorder="1"/>
    <xf numFmtId="166" fontId="2" fillId="0" borderId="4" xfId="0" applyNumberFormat="1" applyFont="1" applyBorder="1"/>
    <xf numFmtId="0" fontId="7" fillId="0" borderId="1" xfId="0" applyFont="1" applyFill="1" applyBorder="1" applyAlignment="1">
      <alignment vertical="center" wrapText="1"/>
    </xf>
    <xf numFmtId="0" fontId="9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166" fontId="7" fillId="0" borderId="9" xfId="5" applyNumberFormat="1" applyFont="1" applyBorder="1" applyAlignment="1">
      <alignment horizontal="center" vertical="center"/>
    </xf>
    <xf numFmtId="166" fontId="7" fillId="0" borderId="4" xfId="5" applyNumberFormat="1" applyFont="1" applyBorder="1" applyAlignment="1">
      <alignment horizontal="center" vertical="center"/>
    </xf>
  </cellXfs>
  <cellStyles count="6">
    <cellStyle name="Денежный 2" xfId="2"/>
    <cellStyle name="Обычный" xfId="0" builtinId="0"/>
    <cellStyle name="Обычный 2" xfId="3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3"/>
  <sheetViews>
    <sheetView tabSelected="1" view="pageBreakPreview" zoomScaleNormal="100" zoomScaleSheetLayoutView="100" workbookViewId="0">
      <selection activeCell="C1" sqref="C1:E3"/>
    </sheetView>
  </sheetViews>
  <sheetFormatPr defaultRowHeight="15" x14ac:dyDescent="0.25"/>
  <cols>
    <col min="1" max="1" width="11.5703125" style="10" customWidth="1"/>
    <col min="2" max="2" width="59.42578125" style="10" customWidth="1"/>
    <col min="3" max="3" width="22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29"/>
      <c r="D1" s="35" t="s">
        <v>20</v>
      </c>
      <c r="E1" s="35"/>
    </row>
    <row r="2" spans="1:13" x14ac:dyDescent="0.25">
      <c r="C2" s="35" t="s">
        <v>7</v>
      </c>
      <c r="D2" s="35"/>
      <c r="E2" s="35"/>
    </row>
    <row r="3" spans="1:13" x14ac:dyDescent="0.25">
      <c r="C3" s="35" t="s">
        <v>33</v>
      </c>
      <c r="D3" s="35"/>
      <c r="E3" s="35"/>
    </row>
    <row r="5" spans="1:13" ht="65.25" customHeight="1" x14ac:dyDescent="0.25">
      <c r="A5" s="36" t="s">
        <v>32</v>
      </c>
      <c r="B5" s="36"/>
      <c r="C5" s="36"/>
      <c r="D5" s="36"/>
      <c r="E5" s="36"/>
      <c r="F5" s="1"/>
      <c r="G5" s="1"/>
      <c r="H5" s="1"/>
      <c r="I5" s="1"/>
      <c r="J5" s="1"/>
      <c r="K5" s="1"/>
      <c r="L5" s="1"/>
      <c r="M5" s="1"/>
    </row>
    <row r="7" spans="1:13" ht="28.5" x14ac:dyDescent="0.25">
      <c r="B7" s="6" t="s">
        <v>5</v>
      </c>
      <c r="C7" s="6" t="s">
        <v>8</v>
      </c>
      <c r="D7" s="6" t="s">
        <v>2</v>
      </c>
      <c r="E7" s="4"/>
      <c r="F7" s="4"/>
    </row>
    <row r="8" spans="1:13" ht="15.75" x14ac:dyDescent="0.25">
      <c r="B8" s="5">
        <v>1</v>
      </c>
      <c r="C8" s="5">
        <v>2</v>
      </c>
      <c r="D8" s="5">
        <v>3</v>
      </c>
      <c r="E8" s="4"/>
      <c r="F8" s="4"/>
    </row>
    <row r="9" spans="1:13" ht="15.75" x14ac:dyDescent="0.25">
      <c r="B9" s="3" t="s">
        <v>5</v>
      </c>
      <c r="C9" s="17">
        <v>1152</v>
      </c>
      <c r="D9" s="12">
        <v>36432581</v>
      </c>
    </row>
    <row r="10" spans="1:13" ht="15.75" x14ac:dyDescent="0.25">
      <c r="B10" s="24" t="s">
        <v>0</v>
      </c>
      <c r="C10" s="25">
        <f>C9</f>
        <v>1152</v>
      </c>
      <c r="D10" s="26">
        <f>D9</f>
        <v>36432581</v>
      </c>
    </row>
    <row r="12" spans="1:13" x14ac:dyDescent="0.25">
      <c r="B12" s="6" t="s">
        <v>1</v>
      </c>
      <c r="C12" s="6" t="s">
        <v>16</v>
      </c>
      <c r="D12" s="7" t="s">
        <v>2</v>
      </c>
    </row>
    <row r="13" spans="1:13" ht="15.75" x14ac:dyDescent="0.25">
      <c r="B13" s="5">
        <v>1</v>
      </c>
      <c r="C13" s="5">
        <v>2</v>
      </c>
      <c r="D13" s="5">
        <v>3</v>
      </c>
    </row>
    <row r="14" spans="1:13" ht="31.5" x14ac:dyDescent="0.25">
      <c r="B14" s="23" t="s">
        <v>21</v>
      </c>
      <c r="C14" s="22">
        <v>21120</v>
      </c>
      <c r="D14" s="19">
        <v>25060366</v>
      </c>
    </row>
    <row r="15" spans="1:13" s="21" customFormat="1" ht="31.5" x14ac:dyDescent="0.25">
      <c r="B15" s="23" t="s">
        <v>22</v>
      </c>
      <c r="C15" s="22">
        <v>7130</v>
      </c>
      <c r="D15" s="19">
        <v>20028963</v>
      </c>
    </row>
    <row r="16" spans="1:13" s="21" customFormat="1" ht="31.5" x14ac:dyDescent="0.25">
      <c r="B16" s="23" t="s">
        <v>23</v>
      </c>
      <c r="C16" s="22">
        <v>2190</v>
      </c>
      <c r="D16" s="19">
        <v>3884543</v>
      </c>
    </row>
    <row r="17" spans="2:4" s="21" customFormat="1" ht="31.5" x14ac:dyDescent="0.25">
      <c r="B17" s="23" t="s">
        <v>24</v>
      </c>
      <c r="C17" s="22">
        <v>690</v>
      </c>
      <c r="D17" s="28">
        <v>4527439</v>
      </c>
    </row>
    <row r="18" spans="2:4" s="21" customFormat="1" ht="63" x14ac:dyDescent="0.25">
      <c r="B18" s="23" t="s">
        <v>25</v>
      </c>
      <c r="C18" s="22">
        <v>108</v>
      </c>
      <c r="D18" s="27">
        <v>192431</v>
      </c>
    </row>
    <row r="19" spans="2:4" s="21" customFormat="1" ht="31.5" x14ac:dyDescent="0.25">
      <c r="B19" s="23" t="s">
        <v>26</v>
      </c>
      <c r="C19" s="22">
        <v>180</v>
      </c>
      <c r="D19" s="30">
        <v>294853</v>
      </c>
    </row>
    <row r="20" spans="2:4" s="21" customFormat="1" ht="31.5" x14ac:dyDescent="0.25">
      <c r="B20" s="23" t="s">
        <v>27</v>
      </c>
      <c r="C20" s="22">
        <v>168</v>
      </c>
      <c r="D20" s="30">
        <v>617694</v>
      </c>
    </row>
    <row r="21" spans="2:4" s="21" customFormat="1" ht="31.5" x14ac:dyDescent="0.25">
      <c r="B21" s="23" t="s">
        <v>15</v>
      </c>
      <c r="C21" s="22">
        <v>3990</v>
      </c>
      <c r="D21" s="43">
        <v>6882790</v>
      </c>
    </row>
    <row r="22" spans="2:4" s="21" customFormat="1" ht="15.75" x14ac:dyDescent="0.25">
      <c r="B22" s="23" t="s">
        <v>17</v>
      </c>
      <c r="C22" s="22">
        <v>1495</v>
      </c>
      <c r="D22" s="44"/>
    </row>
    <row r="23" spans="2:4" ht="15.75" x14ac:dyDescent="0.25">
      <c r="B23" s="3" t="s">
        <v>11</v>
      </c>
      <c r="C23" s="22">
        <v>326</v>
      </c>
      <c r="D23" s="19">
        <v>1725355</v>
      </c>
    </row>
    <row r="24" spans="2:4" s="21" customFormat="1" ht="15.75" x14ac:dyDescent="0.25">
      <c r="B24" s="3" t="s">
        <v>19</v>
      </c>
      <c r="C24" s="22">
        <v>44</v>
      </c>
      <c r="D24" s="19">
        <v>77862</v>
      </c>
    </row>
    <row r="25" spans="2:4" s="21" customFormat="1" ht="15.75" x14ac:dyDescent="0.25">
      <c r="B25" s="23" t="s">
        <v>28</v>
      </c>
      <c r="C25" s="22">
        <v>67</v>
      </c>
      <c r="D25" s="19">
        <v>40347</v>
      </c>
    </row>
    <row r="26" spans="2:4" s="21" customFormat="1" ht="15.75" x14ac:dyDescent="0.25">
      <c r="B26" s="3" t="s">
        <v>10</v>
      </c>
      <c r="C26" s="22">
        <v>1447</v>
      </c>
      <c r="D26" s="19">
        <v>4007601</v>
      </c>
    </row>
    <row r="27" spans="2:4" s="21" customFormat="1" ht="15.75" x14ac:dyDescent="0.25">
      <c r="B27" s="3" t="s">
        <v>6</v>
      </c>
      <c r="C27" s="22">
        <v>4481</v>
      </c>
      <c r="D27" s="19">
        <v>5141152</v>
      </c>
    </row>
    <row r="28" spans="2:4" s="21" customFormat="1" ht="15.75" x14ac:dyDescent="0.25">
      <c r="B28" s="23" t="s">
        <v>14</v>
      </c>
      <c r="C28" s="22" t="s">
        <v>31</v>
      </c>
      <c r="D28" s="19">
        <v>5694693</v>
      </c>
    </row>
    <row r="29" spans="2:4" ht="15.75" x14ac:dyDescent="0.25">
      <c r="B29" s="23" t="s">
        <v>18</v>
      </c>
      <c r="C29" s="22">
        <v>408</v>
      </c>
      <c r="D29" s="19">
        <v>49752</v>
      </c>
    </row>
    <row r="30" spans="2:4" ht="15.75" x14ac:dyDescent="0.25">
      <c r="B30" s="20" t="s">
        <v>12</v>
      </c>
      <c r="C30" s="13">
        <v>893</v>
      </c>
      <c r="D30" s="16">
        <v>142122</v>
      </c>
    </row>
    <row r="31" spans="2:4" ht="15.75" x14ac:dyDescent="0.25">
      <c r="B31" s="20" t="s">
        <v>13</v>
      </c>
      <c r="C31" s="22">
        <v>77</v>
      </c>
      <c r="D31" s="19">
        <v>126601</v>
      </c>
    </row>
    <row r="32" spans="2:4" s="21" customFormat="1" ht="15.75" x14ac:dyDescent="0.25">
      <c r="B32" s="20" t="s">
        <v>9</v>
      </c>
      <c r="C32" s="22">
        <v>240</v>
      </c>
      <c r="D32" s="19">
        <v>213637</v>
      </c>
    </row>
    <row r="33" spans="2:5" s="21" customFormat="1" ht="15.75" x14ac:dyDescent="0.25">
      <c r="B33" s="34" t="s">
        <v>29</v>
      </c>
      <c r="C33" s="22">
        <v>6</v>
      </c>
      <c r="D33" s="19">
        <v>14477</v>
      </c>
    </row>
    <row r="34" spans="2:5" s="21" customFormat="1" ht="15.75" x14ac:dyDescent="0.25">
      <c r="B34" s="34" t="s">
        <v>30</v>
      </c>
      <c r="C34" s="22">
        <v>78</v>
      </c>
      <c r="D34" s="19">
        <v>94478</v>
      </c>
    </row>
    <row r="35" spans="2:5" ht="15.75" x14ac:dyDescent="0.25">
      <c r="B35" s="31" t="s">
        <v>0</v>
      </c>
      <c r="C35" s="32"/>
      <c r="D35" s="33">
        <f>SUM(D14:D34)</f>
        <v>78817156</v>
      </c>
    </row>
    <row r="37" spans="2:5" ht="28.5" x14ac:dyDescent="0.25">
      <c r="B37" s="5" t="s">
        <v>3</v>
      </c>
      <c r="C37" s="6" t="s">
        <v>8</v>
      </c>
      <c r="D37" s="7" t="s">
        <v>2</v>
      </c>
    </row>
    <row r="38" spans="2:5" ht="15.75" x14ac:dyDescent="0.25">
      <c r="B38" s="8">
        <v>1</v>
      </c>
      <c r="C38" s="8">
        <v>2</v>
      </c>
      <c r="D38" s="8">
        <v>3</v>
      </c>
    </row>
    <row r="39" spans="2:5" ht="15.75" x14ac:dyDescent="0.25">
      <c r="B39" s="3" t="s">
        <v>3</v>
      </c>
      <c r="C39" s="15">
        <v>125</v>
      </c>
      <c r="D39" s="12">
        <v>2180130</v>
      </c>
    </row>
    <row r="40" spans="2:5" ht="15.75" x14ac:dyDescent="0.25">
      <c r="B40" s="2" t="s">
        <v>0</v>
      </c>
      <c r="C40" s="11"/>
      <c r="D40" s="14">
        <f>D39</f>
        <v>2180130</v>
      </c>
    </row>
    <row r="41" spans="2:5" ht="15.75" thickBot="1" x14ac:dyDescent="0.3"/>
    <row r="42" spans="2:5" ht="15.75" x14ac:dyDescent="0.25">
      <c r="B42" s="37" t="s">
        <v>4</v>
      </c>
      <c r="C42" s="39" t="s">
        <v>2</v>
      </c>
      <c r="D42" s="40"/>
      <c r="E42" s="9"/>
    </row>
    <row r="43" spans="2:5" ht="16.5" thickBot="1" x14ac:dyDescent="0.3">
      <c r="B43" s="38"/>
      <c r="C43" s="41">
        <f>D10+D35+D40</f>
        <v>117429867</v>
      </c>
      <c r="D43" s="42"/>
      <c r="E43" s="18"/>
    </row>
  </sheetData>
  <mergeCells count="8">
    <mergeCell ref="D1:E1"/>
    <mergeCell ref="C2:E2"/>
    <mergeCell ref="A5:E5"/>
    <mergeCell ref="B42:B43"/>
    <mergeCell ref="C42:D42"/>
    <mergeCell ref="C43:D43"/>
    <mergeCell ref="D21:D22"/>
    <mergeCell ref="C3:E3"/>
  </mergeCells>
  <pageMargins left="0.70866141732283472" right="0.70866141732283472" top="0.74803149606299213" bottom="0.74803149606299213" header="0.31496062992125984" footer="0.31496062992125984"/>
  <pageSetup paperSize="9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среднегодовая 2024</vt:lpstr>
      <vt:lpstr>'среднегодовая 2024'!Область_печати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Войцева Елена Александровна</cp:lastModifiedBy>
  <cp:lastPrinted>2024-08-16T00:44:25Z</cp:lastPrinted>
  <dcterms:created xsi:type="dcterms:W3CDTF">2013-02-07T03:49:39Z</dcterms:created>
  <dcterms:modified xsi:type="dcterms:W3CDTF">2024-11-21T02:52:47Z</dcterms:modified>
</cp:coreProperties>
</file>