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Лист3!$A$19:$F$69</definedName>
    <definedName name="_xlnm.Print_Titles" localSheetId="0">Лист3!$8:$8</definedName>
  </definedNames>
  <calcPr calcId="144525"/>
</workbook>
</file>

<file path=xl/calcChain.xml><?xml version="1.0" encoding="utf-8"?>
<calcChain xmlns="http://schemas.openxmlformats.org/spreadsheetml/2006/main">
  <c r="F69" i="3" l="1"/>
  <c r="F17" i="3" l="1"/>
  <c r="F77" i="3" l="1"/>
  <c r="F73" i="3"/>
</calcChain>
</file>

<file path=xl/sharedStrings.xml><?xml version="1.0" encoding="utf-8"?>
<sst xmlns="http://schemas.openxmlformats.org/spreadsheetml/2006/main" count="161" uniqueCount="87">
  <si>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</si>
  <si>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</si>
  <si>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</si>
  <si>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</si>
  <si>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</si>
  <si>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</si>
  <si>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</si>
  <si>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</si>
  <si>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</si>
  <si>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</si>
  <si>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</si>
  <si>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</si>
  <si>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</si>
  <si>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</si>
  <si>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</si>
  <si>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</si>
  <si>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</si>
  <si>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</si>
  <si>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</si>
  <si>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</si>
  <si>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</si>
  <si>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</si>
  <si>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</si>
  <si>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</si>
  <si>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</si>
  <si>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</si>
  <si>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</si>
  <si>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</si>
  <si>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</si>
  <si>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</si>
  <si>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</si>
  <si>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</si>
  <si>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</si>
  <si>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</si>
  <si>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</si>
  <si>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</si>
  <si>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</si>
  <si>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</si>
  <si>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</si>
  <si>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</si>
  <si>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</si>
  <si>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</si>
  <si>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</si>
  <si>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</si>
  <si>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</si>
  <si>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</si>
  <si>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</si>
  <si>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</si>
  <si>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</si>
  <si>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</si>
  <si>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</si>
  <si>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</si>
  <si>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</si>
  <si>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</si>
  <si>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</si>
  <si>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</si>
  <si>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</si>
  <si>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</si>
  <si>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</si>
  <si>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</si>
  <si>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</si>
  <si>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</si>
  <si>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</si>
  <si>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</si>
  <si>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</si>
  <si>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</si>
  <si>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</si>
  <si>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</si>
  <si>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</si>
  <si>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ФАП ОГБУЗ "Николаевская РБ" с. Камышовка</t>
  </si>
  <si>
    <t>ФАП ОГБУЗ "Николаевская РБ" с. Ключевое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</si>
  <si>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</si>
  <si>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ФАП ОГБУЗ "Областная больница" 10 км.</t>
  </si>
  <si>
    <t>ФАП ОГБУЗ "Николаевская РБ" с. Соцгородок</t>
  </si>
  <si>
    <t>ФАП ОГБУЗ "Ленинская ЦРБ" с. Венцелево</t>
  </si>
  <si>
    <t>ФАП ОГБУЗ "Ленинская ЦРБ" с. Воскресеновка</t>
  </si>
  <si>
    <t>к Тарифному соглашению в системе ОМС ЕАО на 2025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</si>
  <si>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2025 год и на плановый период 2026 и 2027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</si>
  <si>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ФАП ОГБУЗ "Ленинская ЦРБ" с. Степное</t>
  </si>
  <si>
    <t>с 01.01.2025 по 22.01.2025 не соответствовал приказу Министерства здравоохранения Российской Федерации</t>
  </si>
  <si>
    <t>с 23.01.2025  соответствует приказу Министерства здравоохранения Российской Федерации</t>
  </si>
  <si>
    <t>** - указан средневзвешенный размер финансового обеспечения в расчете на год</t>
  </si>
  <si>
    <t xml:space="preserve"> не соответствует  приказу Министерства здравоохранения Российской Федерации</t>
  </si>
  <si>
    <t xml:space="preserve">                   2 343,16**</t>
  </si>
  <si>
    <t>41 соответствуют/ 7 не соответствуют</t>
  </si>
  <si>
    <t>Приложение № 13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</si>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</sst>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5" fillId="0" borderId="4" xfId="1" applyFont="1" applyFill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4" xfId="1" applyFont="1" applyBorder="1" applyAlignment="1">
      <alignment vertical="center"/>
    </xf>
    <xf numFmtId="165" fontId="1" fillId="0" borderId="0" xfId="0" applyNumberFormat="1" applyFont="1"/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zoomScaleNormal="100" workbookViewId="0">
      <selection activeCell="C7" sqref="A6:F7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2" t="s">
        <v>85</v>
      </c>
    </row>
    <row r="2" spans="1:6" x14ac:dyDescent="0.25">
      <c r="C2" s="55" t="s">
        <v>76</v>
      </c>
      <c r="D2" s="55"/>
      <c r="E2" s="55"/>
      <c r="F2" s="55"/>
    </row>
    <row r="3" spans="1:6" x14ac:dyDescent="0.25">
      <c r="C3" s="55" t="s">
        <v>86</v>
      </c>
      <c r="D3" s="55"/>
      <c r="E3" s="55"/>
      <c r="F3" s="55"/>
    </row>
    <row r="4" spans="1:6" x14ac:dyDescent="0.25">
      <c r="C4" s="39"/>
      <c r="D4" s="39"/>
      <c r="E4" s="39"/>
      <c r="F4" s="39"/>
    </row>
    <row r="6" spans="1:6" ht="104.25" customHeight="1" x14ac:dyDescent="0.25">
      <c r="A6" s="56" t="s">
        <v>77</v>
      </c>
      <c r="B6" s="56"/>
      <c r="C6" s="56"/>
      <c r="D6" s="56"/>
      <c r="E6" s="56"/>
      <c r="F6" s="56"/>
    </row>
    <row r="7" spans="1:6" x14ac:dyDescent="0.25">
      <c r="A7" s="9"/>
      <c r="B7" s="9"/>
      <c r="C7" s="9"/>
      <c r="D7" s="9"/>
      <c r="E7" s="9"/>
      <c r="F7" s="9"/>
    </row>
    <row r="8" spans="1:6" ht="158.25" customHeight="1" x14ac:dyDescent="0.25">
      <c r="A8" s="3" t="s">
        <v>0</v>
      </c>
      <c r="B8" s="17" t="s">
        <v>60</v>
      </c>
      <c r="C8" s="16" t="s">
        <v>10</v>
      </c>
      <c r="D8" s="16" t="s">
        <v>6</v>
      </c>
      <c r="E8" s="16" t="s">
        <v>71</v>
      </c>
      <c r="F8" s="3" t="s">
        <v>8</v>
      </c>
    </row>
    <row r="9" spans="1:6" ht="15.75" customHeight="1" x14ac:dyDescent="0.25">
      <c r="A9" s="43" t="s">
        <v>38</v>
      </c>
      <c r="B9" s="48" t="s">
        <v>61</v>
      </c>
      <c r="C9" s="48" t="s">
        <v>7</v>
      </c>
      <c r="D9" s="32">
        <v>1.0020450000000001</v>
      </c>
      <c r="E9" s="32">
        <v>1.0020450000000001</v>
      </c>
      <c r="F9" s="19">
        <v>1200.46</v>
      </c>
    </row>
    <row r="10" spans="1:6" x14ac:dyDescent="0.25">
      <c r="A10" s="43" t="s">
        <v>39</v>
      </c>
      <c r="B10" s="49"/>
      <c r="C10" s="49"/>
      <c r="D10" s="32">
        <v>1.0009349999999999</v>
      </c>
      <c r="E10" s="32">
        <v>1.0009349999999999</v>
      </c>
      <c r="F10" s="19">
        <v>1199.1300000000001</v>
      </c>
    </row>
    <row r="11" spans="1:6" x14ac:dyDescent="0.25">
      <c r="A11" s="43" t="s">
        <v>32</v>
      </c>
      <c r="B11" s="49"/>
      <c r="C11" s="49"/>
      <c r="D11" s="33">
        <v>1.00298</v>
      </c>
      <c r="E11" s="33">
        <v>1.00298</v>
      </c>
      <c r="F11" s="19">
        <v>1201.58</v>
      </c>
    </row>
    <row r="12" spans="1:6" x14ac:dyDescent="0.25">
      <c r="A12" s="44" t="s">
        <v>35</v>
      </c>
      <c r="B12" s="49"/>
      <c r="C12" s="49"/>
      <c r="D12" s="33">
        <v>1.0031639999999999</v>
      </c>
      <c r="E12" s="33">
        <v>1.0031639999999999</v>
      </c>
      <c r="F12" s="19">
        <v>1201.8</v>
      </c>
    </row>
    <row r="13" spans="1:6" x14ac:dyDescent="0.25">
      <c r="A13" s="43" t="s">
        <v>14</v>
      </c>
      <c r="B13" s="49"/>
      <c r="C13" s="49"/>
      <c r="D13" s="33">
        <v>1.0009349999999999</v>
      </c>
      <c r="E13" s="33">
        <v>1.0009349999999999</v>
      </c>
      <c r="F13" s="19">
        <v>1199.1300000000001</v>
      </c>
    </row>
    <row r="14" spans="1:6" x14ac:dyDescent="0.25">
      <c r="A14" s="43" t="s">
        <v>26</v>
      </c>
      <c r="B14" s="49"/>
      <c r="C14" s="49"/>
      <c r="D14" s="33">
        <v>1.0011190000000001</v>
      </c>
      <c r="E14" s="33">
        <v>1.0011190000000001</v>
      </c>
      <c r="F14" s="19">
        <v>1199.3499999999999</v>
      </c>
    </row>
    <row r="15" spans="1:6" x14ac:dyDescent="0.25">
      <c r="A15" s="43" t="s">
        <v>43</v>
      </c>
      <c r="B15" s="49"/>
      <c r="C15" s="49"/>
      <c r="D15" s="33">
        <v>1.0013019999999999</v>
      </c>
      <c r="E15" s="33">
        <v>1.0013019999999999</v>
      </c>
      <c r="F15" s="19">
        <v>1199.57</v>
      </c>
    </row>
    <row r="16" spans="1:6" x14ac:dyDescent="0.25">
      <c r="A16" s="43" t="s">
        <v>44</v>
      </c>
      <c r="B16" s="50"/>
      <c r="C16" s="50"/>
      <c r="D16" s="33">
        <v>1.0016780000000001</v>
      </c>
      <c r="E16" s="33">
        <v>1.0016780000000001</v>
      </c>
      <c r="F16" s="19">
        <v>1200.02</v>
      </c>
    </row>
    <row r="17" spans="1:9" x14ac:dyDescent="0.25">
      <c r="A17" s="6" t="s">
        <v>2</v>
      </c>
      <c r="B17" s="7">
        <v>8</v>
      </c>
      <c r="C17" s="8" t="s">
        <v>7</v>
      </c>
      <c r="D17" s="8" t="s">
        <v>9</v>
      </c>
      <c r="E17" s="8" t="s">
        <v>9</v>
      </c>
      <c r="F17" s="18">
        <f>SUM(F9:F16)</f>
        <v>9601.0400000000009</v>
      </c>
    </row>
    <row r="18" spans="1:9" x14ac:dyDescent="0.25">
      <c r="A18" s="9"/>
      <c r="B18" s="9"/>
      <c r="C18" s="9"/>
      <c r="D18" s="9"/>
      <c r="E18" s="9"/>
      <c r="F18" s="9"/>
    </row>
    <row r="19" spans="1:9" ht="158.25" customHeight="1" x14ac:dyDescent="0.25">
      <c r="A19" s="3" t="s">
        <v>0</v>
      </c>
      <c r="B19" s="17" t="s">
        <v>60</v>
      </c>
      <c r="C19" s="16" t="s">
        <v>10</v>
      </c>
      <c r="D19" s="16" t="s">
        <v>6</v>
      </c>
      <c r="E19" s="16" t="s">
        <v>71</v>
      </c>
      <c r="F19" s="3" t="s">
        <v>8</v>
      </c>
      <c r="I19" s="21"/>
    </row>
    <row r="20" spans="1:9" ht="31.5" customHeight="1" x14ac:dyDescent="0.25">
      <c r="A20" s="34" t="s">
        <v>67</v>
      </c>
      <c r="B20" s="48" t="s">
        <v>62</v>
      </c>
      <c r="C20" s="22" t="s">
        <v>3</v>
      </c>
      <c r="D20" s="32">
        <v>0.62477499999999997</v>
      </c>
      <c r="E20" s="32">
        <v>1.041291</v>
      </c>
      <c r="F20" s="5">
        <v>1496.97</v>
      </c>
    </row>
    <row r="21" spans="1:9" ht="31.5" customHeight="1" x14ac:dyDescent="0.25">
      <c r="A21" s="31" t="s">
        <v>72</v>
      </c>
      <c r="B21" s="49"/>
      <c r="C21" s="22" t="s">
        <v>5</v>
      </c>
      <c r="D21" s="32">
        <v>1.0133179999999999</v>
      </c>
      <c r="E21" s="32">
        <v>1.0133179999999999</v>
      </c>
      <c r="F21" s="41">
        <v>2427.9299999999998</v>
      </c>
    </row>
    <row r="22" spans="1:9" ht="31.5" x14ac:dyDescent="0.25">
      <c r="A22" s="34" t="s">
        <v>18</v>
      </c>
      <c r="B22" s="49"/>
      <c r="C22" s="22" t="s">
        <v>5</v>
      </c>
      <c r="D22" s="32">
        <v>1.0045660000000001</v>
      </c>
      <c r="E22" s="32">
        <v>1.0045660000000001</v>
      </c>
      <c r="F22" s="5">
        <v>2406.96</v>
      </c>
    </row>
    <row r="23" spans="1:9" ht="31.5" x14ac:dyDescent="0.25">
      <c r="A23" s="34" t="s">
        <v>19</v>
      </c>
      <c r="B23" s="49"/>
      <c r="C23" s="22" t="s">
        <v>11</v>
      </c>
      <c r="D23" s="32">
        <v>1.00475</v>
      </c>
      <c r="E23" s="32">
        <v>1.00475</v>
      </c>
      <c r="F23" s="20">
        <v>2407.4</v>
      </c>
    </row>
    <row r="24" spans="1:9" ht="31.5" x14ac:dyDescent="0.25">
      <c r="A24" s="34" t="s">
        <v>40</v>
      </c>
      <c r="B24" s="49"/>
      <c r="C24" s="22" t="s">
        <v>4</v>
      </c>
      <c r="D24" s="32">
        <v>1.002329</v>
      </c>
      <c r="E24" s="32">
        <v>1.002329</v>
      </c>
      <c r="F24" s="5">
        <v>2401.6</v>
      </c>
    </row>
    <row r="25" spans="1:9" ht="31.5" x14ac:dyDescent="0.25">
      <c r="A25" s="34" t="s">
        <v>12</v>
      </c>
      <c r="B25" s="49"/>
      <c r="C25" s="22" t="s">
        <v>4</v>
      </c>
      <c r="D25" s="32">
        <v>1.0055879999999999</v>
      </c>
      <c r="E25" s="32">
        <v>1.0055879999999999</v>
      </c>
      <c r="F25" s="5">
        <v>2409.41</v>
      </c>
    </row>
    <row r="26" spans="1:9" ht="31.5" x14ac:dyDescent="0.25">
      <c r="A26" s="34" t="s">
        <v>13</v>
      </c>
      <c r="B26" s="49"/>
      <c r="C26" s="22" t="s">
        <v>3</v>
      </c>
      <c r="D26" s="32">
        <v>0.60223700000000002</v>
      </c>
      <c r="E26" s="32">
        <v>1.003728</v>
      </c>
      <c r="F26" s="5">
        <v>1442.97</v>
      </c>
    </row>
    <row r="27" spans="1:9" ht="31.5" x14ac:dyDescent="0.25">
      <c r="A27" s="31" t="s">
        <v>56</v>
      </c>
      <c r="B27" s="49"/>
      <c r="C27" s="22" t="s">
        <v>4</v>
      </c>
      <c r="D27" s="32">
        <v>1.012016</v>
      </c>
      <c r="E27" s="36">
        <v>1.012016</v>
      </c>
      <c r="F27" s="29">
        <v>2424.81</v>
      </c>
    </row>
    <row r="28" spans="1:9" ht="31.5" x14ac:dyDescent="0.25">
      <c r="A28" s="34" t="s">
        <v>15</v>
      </c>
      <c r="B28" s="49"/>
      <c r="C28" s="22" t="s">
        <v>4</v>
      </c>
      <c r="D28" s="32">
        <v>1.001582</v>
      </c>
      <c r="E28" s="32">
        <v>1.001582</v>
      </c>
      <c r="F28" s="5">
        <v>2399.81</v>
      </c>
    </row>
    <row r="29" spans="1:9" ht="31.5" x14ac:dyDescent="0.25">
      <c r="A29" s="34" t="s">
        <v>16</v>
      </c>
      <c r="B29" s="49"/>
      <c r="C29" s="22" t="s">
        <v>4</v>
      </c>
      <c r="D29" s="32">
        <v>1.003727</v>
      </c>
      <c r="E29" s="32">
        <v>1.003727</v>
      </c>
      <c r="F29" s="5">
        <v>2404.9499999999998</v>
      </c>
    </row>
    <row r="30" spans="1:9" ht="31.5" x14ac:dyDescent="0.25">
      <c r="A30" s="34" t="s">
        <v>17</v>
      </c>
      <c r="B30" s="49"/>
      <c r="C30" s="22" t="s">
        <v>4</v>
      </c>
      <c r="D30" s="32">
        <v>1.002049</v>
      </c>
      <c r="E30" s="32">
        <v>1.002049</v>
      </c>
      <c r="F30" s="5">
        <v>2400.9299999999998</v>
      </c>
    </row>
    <row r="31" spans="1:9" ht="31.5" x14ac:dyDescent="0.25">
      <c r="A31" s="34" t="s">
        <v>20</v>
      </c>
      <c r="B31" s="49"/>
      <c r="C31" s="22" t="s">
        <v>4</v>
      </c>
      <c r="D31" s="32">
        <v>1.00326</v>
      </c>
      <c r="E31" s="32">
        <v>1.00326</v>
      </c>
      <c r="F31" s="5">
        <v>2403.83</v>
      </c>
    </row>
    <row r="32" spans="1:9" ht="31.5" x14ac:dyDescent="0.25">
      <c r="A32" s="34" t="s">
        <v>21</v>
      </c>
      <c r="B32" s="49"/>
      <c r="C32" s="22" t="s">
        <v>4</v>
      </c>
      <c r="D32" s="32">
        <v>1.0046580000000001</v>
      </c>
      <c r="E32" s="32">
        <v>1.0046580000000001</v>
      </c>
      <c r="F32" s="5">
        <v>2407.1799999999998</v>
      </c>
    </row>
    <row r="33" spans="1:6" ht="31.5" x14ac:dyDescent="0.25">
      <c r="A33" s="34" t="s">
        <v>22</v>
      </c>
      <c r="B33" s="49"/>
      <c r="C33" s="22" t="s">
        <v>4</v>
      </c>
      <c r="D33" s="32">
        <v>1.002796</v>
      </c>
      <c r="E33" s="32">
        <v>1.002796</v>
      </c>
      <c r="F33" s="5">
        <v>2402.7199999999998</v>
      </c>
    </row>
    <row r="34" spans="1:6" ht="31.5" x14ac:dyDescent="0.25">
      <c r="A34" s="34" t="s">
        <v>78</v>
      </c>
      <c r="B34" s="49"/>
      <c r="C34" s="22" t="s">
        <v>3</v>
      </c>
      <c r="D34" s="32">
        <v>0.60093099999999999</v>
      </c>
      <c r="E34" s="32">
        <v>1.0015510000000001</v>
      </c>
      <c r="F34" s="5">
        <v>1439.84</v>
      </c>
    </row>
    <row r="35" spans="1:6" ht="31.5" x14ac:dyDescent="0.25">
      <c r="A35" s="34" t="s">
        <v>23</v>
      </c>
      <c r="B35" s="49"/>
      <c r="C35" s="22" t="s">
        <v>4</v>
      </c>
      <c r="D35" s="32">
        <v>1.0033510000000001</v>
      </c>
      <c r="E35" s="32">
        <v>1.0033510000000001</v>
      </c>
      <c r="F35" s="5">
        <v>2404.0500000000002</v>
      </c>
    </row>
    <row r="36" spans="1:6" ht="31.5" x14ac:dyDescent="0.25">
      <c r="A36" s="34" t="s">
        <v>24</v>
      </c>
      <c r="B36" s="49"/>
      <c r="C36" s="22" t="s">
        <v>4</v>
      </c>
      <c r="D36" s="32">
        <v>1.002049</v>
      </c>
      <c r="E36" s="32">
        <v>1.002049</v>
      </c>
      <c r="F36" s="5">
        <v>2400.9299999999998</v>
      </c>
    </row>
    <row r="37" spans="1:6" ht="31.5" x14ac:dyDescent="0.25">
      <c r="A37" s="34" t="s">
        <v>25</v>
      </c>
      <c r="B37" s="49"/>
      <c r="C37" s="22" t="s">
        <v>4</v>
      </c>
      <c r="D37" s="32">
        <v>1.0018609999999999</v>
      </c>
      <c r="E37" s="32">
        <v>1.0018609999999999</v>
      </c>
      <c r="F37" s="5">
        <v>2400.48</v>
      </c>
    </row>
    <row r="38" spans="1:6" ht="31.5" x14ac:dyDescent="0.25">
      <c r="A38" s="34" t="s">
        <v>27</v>
      </c>
      <c r="B38" s="49"/>
      <c r="C38" s="22" t="s">
        <v>4</v>
      </c>
      <c r="D38" s="32">
        <v>1.00624</v>
      </c>
      <c r="E38" s="32">
        <v>1.00624</v>
      </c>
      <c r="F38" s="5">
        <v>2410.9699999999998</v>
      </c>
    </row>
    <row r="39" spans="1:6" ht="31.5" x14ac:dyDescent="0.25">
      <c r="A39" s="31" t="s">
        <v>57</v>
      </c>
      <c r="B39" s="49"/>
      <c r="C39" s="22" t="s">
        <v>4</v>
      </c>
      <c r="D39" s="32">
        <v>1.0025170000000001</v>
      </c>
      <c r="E39" s="36">
        <v>1.0025170000000001</v>
      </c>
      <c r="F39" s="29">
        <v>2402.0500000000002</v>
      </c>
    </row>
    <row r="40" spans="1:6" ht="31.5" x14ac:dyDescent="0.25">
      <c r="A40" s="31" t="s">
        <v>58</v>
      </c>
      <c r="B40" s="49"/>
      <c r="C40" s="22" t="s">
        <v>3</v>
      </c>
      <c r="D40" s="32">
        <v>0.60465800000000003</v>
      </c>
      <c r="E40" s="32">
        <v>1.007763</v>
      </c>
      <c r="F40" s="5">
        <v>1448.77</v>
      </c>
    </row>
    <row r="41" spans="1:6" ht="31.5" x14ac:dyDescent="0.25">
      <c r="A41" s="31" t="s">
        <v>74</v>
      </c>
      <c r="B41" s="49"/>
      <c r="C41" s="22" t="s">
        <v>5</v>
      </c>
      <c r="D41" s="32">
        <v>1.0100579999999999</v>
      </c>
      <c r="E41" s="37">
        <v>1.0100579999999999</v>
      </c>
      <c r="F41" s="41">
        <v>2420.12</v>
      </c>
    </row>
    <row r="42" spans="1:6" ht="31.5" x14ac:dyDescent="0.25">
      <c r="A42" s="31" t="s">
        <v>75</v>
      </c>
      <c r="B42" s="49"/>
      <c r="C42" s="22" t="s">
        <v>4</v>
      </c>
      <c r="D42" s="32">
        <v>1.005401</v>
      </c>
      <c r="E42" s="37">
        <v>1.005401</v>
      </c>
      <c r="F42" s="45">
        <v>2408.96</v>
      </c>
    </row>
    <row r="43" spans="1:6" ht="31.5" x14ac:dyDescent="0.25">
      <c r="A43" s="34" t="s">
        <v>28</v>
      </c>
      <c r="B43" s="49"/>
      <c r="C43" s="22" t="s">
        <v>4</v>
      </c>
      <c r="D43" s="32">
        <v>1.0084770000000001</v>
      </c>
      <c r="E43" s="37">
        <v>1.0084770000000001</v>
      </c>
      <c r="F43" s="26">
        <v>2416.33</v>
      </c>
    </row>
    <row r="44" spans="1:6" ht="31.5" x14ac:dyDescent="0.25">
      <c r="A44" s="51" t="s">
        <v>29</v>
      </c>
      <c r="B44" s="49"/>
      <c r="C44" s="22" t="s">
        <v>79</v>
      </c>
      <c r="D44" s="32">
        <v>0.60204899999999995</v>
      </c>
      <c r="E44" s="37">
        <v>1.0034149999999999</v>
      </c>
      <c r="F44" s="53" t="s">
        <v>83</v>
      </c>
    </row>
    <row r="45" spans="1:6" ht="31.5" x14ac:dyDescent="0.25">
      <c r="A45" s="52"/>
      <c r="B45" s="49"/>
      <c r="C45" s="22" t="s">
        <v>80</v>
      </c>
      <c r="D45" s="32">
        <v>1.002049</v>
      </c>
      <c r="E45" s="32">
        <v>1.002049</v>
      </c>
      <c r="F45" s="54"/>
    </row>
    <row r="46" spans="1:6" ht="31.5" x14ac:dyDescent="0.25">
      <c r="A46" s="34" t="s">
        <v>30</v>
      </c>
      <c r="B46" s="49"/>
      <c r="C46" s="22" t="s">
        <v>4</v>
      </c>
      <c r="D46" s="32">
        <v>1.003911</v>
      </c>
      <c r="E46" s="37">
        <v>1.003911</v>
      </c>
      <c r="F46" s="26">
        <v>2405.39</v>
      </c>
    </row>
    <row r="47" spans="1:6" ht="31.5" x14ac:dyDescent="0.25">
      <c r="A47" s="34" t="s">
        <v>31</v>
      </c>
      <c r="B47" s="49"/>
      <c r="C47" s="22" t="s">
        <v>4</v>
      </c>
      <c r="D47" s="32">
        <v>1.00298</v>
      </c>
      <c r="E47" s="37">
        <v>1.00298</v>
      </c>
      <c r="F47" s="23">
        <v>2403.16</v>
      </c>
    </row>
    <row r="48" spans="1:6" ht="31.5" x14ac:dyDescent="0.25">
      <c r="A48" s="34" t="s">
        <v>33</v>
      </c>
      <c r="B48" s="49"/>
      <c r="C48" s="22" t="s">
        <v>5</v>
      </c>
      <c r="D48" s="32">
        <v>1.0056799999999999</v>
      </c>
      <c r="E48" s="32">
        <v>1.0056799999999999</v>
      </c>
      <c r="F48" s="5">
        <v>2409.63</v>
      </c>
    </row>
    <row r="49" spans="1:6" ht="31.5" x14ac:dyDescent="0.25">
      <c r="A49" s="34" t="s">
        <v>36</v>
      </c>
      <c r="B49" s="49"/>
      <c r="C49" s="22" t="s">
        <v>4</v>
      </c>
      <c r="D49" s="32">
        <v>1.0051209999999999</v>
      </c>
      <c r="E49" s="32">
        <v>1.0051209999999999</v>
      </c>
      <c r="F49" s="5">
        <v>2408.29</v>
      </c>
    </row>
    <row r="50" spans="1:6" ht="31.5" x14ac:dyDescent="0.25">
      <c r="A50" s="34" t="s">
        <v>34</v>
      </c>
      <c r="B50" s="49"/>
      <c r="C50" s="22" t="s">
        <v>4</v>
      </c>
      <c r="D50" s="32">
        <v>1.0018609999999999</v>
      </c>
      <c r="E50" s="32">
        <v>1.0018609999999999</v>
      </c>
      <c r="F50" s="5">
        <v>2400.48</v>
      </c>
    </row>
    <row r="51" spans="1:6" ht="31.5" x14ac:dyDescent="0.25">
      <c r="A51" s="34" t="s">
        <v>68</v>
      </c>
      <c r="B51" s="49"/>
      <c r="C51" s="22" t="s">
        <v>4</v>
      </c>
      <c r="D51" s="32">
        <v>1.003072</v>
      </c>
      <c r="E51" s="32">
        <v>1.003072</v>
      </c>
      <c r="F51" s="5">
        <v>2403.38</v>
      </c>
    </row>
    <row r="52" spans="1:6" ht="31.5" x14ac:dyDescent="0.25">
      <c r="A52" s="34" t="s">
        <v>37</v>
      </c>
      <c r="B52" s="49"/>
      <c r="C52" s="22" t="s">
        <v>4</v>
      </c>
      <c r="D52" s="32">
        <v>1.009128</v>
      </c>
      <c r="E52" s="32">
        <v>1.009128</v>
      </c>
      <c r="F52" s="5">
        <v>2417.89</v>
      </c>
    </row>
    <row r="53" spans="1:6" ht="31.5" x14ac:dyDescent="0.25">
      <c r="A53" s="31" t="s">
        <v>55</v>
      </c>
      <c r="B53" s="49"/>
      <c r="C53" s="22" t="s">
        <v>4</v>
      </c>
      <c r="D53" s="32">
        <v>1.009595</v>
      </c>
      <c r="E53" s="32">
        <v>1.009595</v>
      </c>
      <c r="F53" s="5">
        <v>2419.0100000000002</v>
      </c>
    </row>
    <row r="54" spans="1:6" ht="31.5" x14ac:dyDescent="0.25">
      <c r="A54" s="34" t="s">
        <v>53</v>
      </c>
      <c r="B54" s="49"/>
      <c r="C54" s="22" t="s">
        <v>4</v>
      </c>
      <c r="D54" s="32">
        <v>1.010338</v>
      </c>
      <c r="E54" s="32">
        <v>1.010338</v>
      </c>
      <c r="F54" s="5">
        <v>2420.79</v>
      </c>
    </row>
    <row r="55" spans="1:6" ht="31.5" x14ac:dyDescent="0.25">
      <c r="A55" s="34" t="s">
        <v>41</v>
      </c>
      <c r="B55" s="49"/>
      <c r="C55" s="22" t="s">
        <v>4</v>
      </c>
      <c r="D55" s="32">
        <v>1.006707</v>
      </c>
      <c r="E55" s="37">
        <v>1.006707</v>
      </c>
      <c r="F55" s="26">
        <v>2412.09</v>
      </c>
    </row>
    <row r="56" spans="1:6" ht="31.5" x14ac:dyDescent="0.25">
      <c r="A56" s="34" t="s">
        <v>42</v>
      </c>
      <c r="B56" s="49"/>
      <c r="C56" s="22" t="s">
        <v>4</v>
      </c>
      <c r="D56" s="32">
        <v>1.008848</v>
      </c>
      <c r="E56" s="32">
        <v>1.008848</v>
      </c>
      <c r="F56" s="5">
        <v>2417.2199999999998</v>
      </c>
    </row>
    <row r="57" spans="1:6" ht="31.5" x14ac:dyDescent="0.25">
      <c r="A57" s="34" t="s">
        <v>45</v>
      </c>
      <c r="B57" s="49"/>
      <c r="C57" s="22" t="s">
        <v>4</v>
      </c>
      <c r="D57" s="32">
        <v>1.001957</v>
      </c>
      <c r="E57" s="37">
        <v>1.001957</v>
      </c>
      <c r="F57" s="26">
        <v>2400.71</v>
      </c>
    </row>
    <row r="58" spans="1:6" ht="31.5" customHeight="1" x14ac:dyDescent="0.25">
      <c r="A58" s="31" t="s">
        <v>46</v>
      </c>
      <c r="B58" s="49"/>
      <c r="C58" s="22" t="s">
        <v>3</v>
      </c>
      <c r="D58" s="32">
        <v>0.60446999999999995</v>
      </c>
      <c r="E58" s="37">
        <v>1.00745</v>
      </c>
      <c r="F58" s="42">
        <v>1448.32</v>
      </c>
    </row>
    <row r="59" spans="1:6" ht="31.5" customHeight="1" x14ac:dyDescent="0.25">
      <c r="A59" s="34" t="s">
        <v>47</v>
      </c>
      <c r="B59" s="49"/>
      <c r="C59" s="22" t="s">
        <v>4</v>
      </c>
      <c r="D59" s="32">
        <v>1.002329</v>
      </c>
      <c r="E59" s="32">
        <v>1.002329</v>
      </c>
      <c r="F59" s="5">
        <v>2401.6</v>
      </c>
    </row>
    <row r="60" spans="1:6" ht="31.5" x14ac:dyDescent="0.25">
      <c r="A60" s="31" t="s">
        <v>48</v>
      </c>
      <c r="B60" s="49"/>
      <c r="C60" s="22" t="s">
        <v>4</v>
      </c>
      <c r="D60" s="32">
        <v>1.0021409999999999</v>
      </c>
      <c r="E60" s="32">
        <v>1.0021409999999999</v>
      </c>
      <c r="F60" s="5">
        <v>2401.15</v>
      </c>
    </row>
    <row r="61" spans="1:6" ht="31.5" x14ac:dyDescent="0.25">
      <c r="A61" s="31" t="s">
        <v>49</v>
      </c>
      <c r="B61" s="49"/>
      <c r="C61" s="22" t="s">
        <v>4</v>
      </c>
      <c r="D61" s="37">
        <v>1.003447</v>
      </c>
      <c r="E61" s="37">
        <v>1.003447</v>
      </c>
      <c r="F61" s="40">
        <v>2404.2800000000002</v>
      </c>
    </row>
    <row r="62" spans="1:6" ht="31.5" x14ac:dyDescent="0.25">
      <c r="A62" s="34" t="s">
        <v>50</v>
      </c>
      <c r="B62" s="49"/>
      <c r="C62" s="25" t="s">
        <v>4</v>
      </c>
      <c r="D62" s="32">
        <v>1.002329</v>
      </c>
      <c r="E62" s="37">
        <v>1.002329</v>
      </c>
      <c r="F62" s="26">
        <v>2401.6</v>
      </c>
    </row>
    <row r="63" spans="1:6" ht="31.5" x14ac:dyDescent="0.25">
      <c r="A63" s="34" t="s">
        <v>51</v>
      </c>
      <c r="B63" s="49"/>
      <c r="C63" s="25" t="s">
        <v>4</v>
      </c>
      <c r="D63" s="32">
        <v>1.0084770000000001</v>
      </c>
      <c r="E63" s="37">
        <v>1.0084770000000001</v>
      </c>
      <c r="F63" s="26">
        <v>2416.33</v>
      </c>
    </row>
    <row r="64" spans="1:6" ht="31.5" customHeight="1" x14ac:dyDescent="0.25">
      <c r="A64" s="34" t="s">
        <v>52</v>
      </c>
      <c r="B64" s="49"/>
      <c r="C64" s="22" t="s">
        <v>3</v>
      </c>
      <c r="D64" s="32">
        <v>0.601769</v>
      </c>
      <c r="E64" s="37">
        <v>1.0029490000000001</v>
      </c>
      <c r="F64" s="26">
        <v>1441.85</v>
      </c>
    </row>
    <row r="65" spans="1:6" ht="31.5" customHeight="1" x14ac:dyDescent="0.25">
      <c r="A65" s="34" t="s">
        <v>59</v>
      </c>
      <c r="B65" s="49"/>
      <c r="C65" s="28" t="s">
        <v>4</v>
      </c>
      <c r="D65" s="32">
        <v>1.009595</v>
      </c>
      <c r="E65" s="32">
        <v>1.009595</v>
      </c>
      <c r="F65" s="27">
        <v>2419.0100000000002</v>
      </c>
    </row>
    <row r="66" spans="1:6" ht="31.5" customHeight="1" x14ac:dyDescent="0.25">
      <c r="A66" s="31" t="s">
        <v>69</v>
      </c>
      <c r="B66" s="49"/>
      <c r="C66" s="35" t="s">
        <v>82</v>
      </c>
      <c r="D66" s="32">
        <v>0.61061799999999999</v>
      </c>
      <c r="E66" s="32">
        <v>1.0176959999999999</v>
      </c>
      <c r="F66" s="40">
        <v>1463.05</v>
      </c>
    </row>
    <row r="67" spans="1:6" ht="31.5" customHeight="1" x14ac:dyDescent="0.25">
      <c r="A67" s="31" t="s">
        <v>70</v>
      </c>
      <c r="B67" s="49"/>
      <c r="C67" s="35" t="s">
        <v>5</v>
      </c>
      <c r="D67" s="32">
        <v>1.006615</v>
      </c>
      <c r="E67" s="37">
        <v>1.006615</v>
      </c>
      <c r="F67" s="40">
        <v>2411.87</v>
      </c>
    </row>
    <row r="68" spans="1:6" ht="31.5" customHeight="1" x14ac:dyDescent="0.25">
      <c r="A68" s="31" t="s">
        <v>73</v>
      </c>
      <c r="B68" s="50"/>
      <c r="C68" s="22" t="s">
        <v>5</v>
      </c>
      <c r="D68" s="32">
        <v>1.0025170000000001</v>
      </c>
      <c r="E68" s="37">
        <v>1.0025170000000001</v>
      </c>
      <c r="F68" s="40">
        <v>2402.0500000000002</v>
      </c>
    </row>
    <row r="69" spans="1:6" x14ac:dyDescent="0.25">
      <c r="A69" s="15" t="s">
        <v>2</v>
      </c>
      <c r="B69" s="7">
        <v>48</v>
      </c>
      <c r="C69" s="7" t="s">
        <v>84</v>
      </c>
      <c r="D69" s="7" t="s">
        <v>9</v>
      </c>
      <c r="E69" s="38" t="s">
        <v>9</v>
      </c>
      <c r="F69" s="10">
        <f>SUM(F20:F68)+2343.16</f>
        <v>108862.28000000001</v>
      </c>
    </row>
    <row r="70" spans="1:6" x14ac:dyDescent="0.25">
      <c r="A70" s="9"/>
      <c r="B70" s="9"/>
      <c r="C70" s="9"/>
      <c r="D70" s="9"/>
      <c r="E70" s="9"/>
      <c r="F70" s="9"/>
    </row>
    <row r="71" spans="1:6" ht="158.25" customHeight="1" x14ac:dyDescent="0.25">
      <c r="A71" s="3" t="s">
        <v>0</v>
      </c>
      <c r="B71" s="17" t="s">
        <v>60</v>
      </c>
      <c r="C71" s="16" t="s">
        <v>10</v>
      </c>
      <c r="D71" s="16" t="s">
        <v>6</v>
      </c>
      <c r="E71" s="16" t="s">
        <v>71</v>
      </c>
      <c r="F71" s="3" t="s">
        <v>8</v>
      </c>
    </row>
    <row r="72" spans="1:6" ht="78.75" x14ac:dyDescent="0.25">
      <c r="A72" s="4" t="s">
        <v>54</v>
      </c>
      <c r="B72" s="28" t="s">
        <v>63</v>
      </c>
      <c r="C72" s="25" t="s">
        <v>4</v>
      </c>
      <c r="D72" s="24">
        <v>1.006194</v>
      </c>
      <c r="E72" s="30">
        <v>1.006194</v>
      </c>
      <c r="F72" s="23">
        <v>4821.72</v>
      </c>
    </row>
    <row r="73" spans="1:6" x14ac:dyDescent="0.25">
      <c r="A73" s="15" t="s">
        <v>2</v>
      </c>
      <c r="B73" s="7">
        <v>1</v>
      </c>
      <c r="C73" s="7" t="s">
        <v>66</v>
      </c>
      <c r="D73" s="7" t="s">
        <v>9</v>
      </c>
      <c r="E73" s="38" t="s">
        <v>9</v>
      </c>
      <c r="F73" s="10">
        <f>SUM(F72:F72)</f>
        <v>4821.72</v>
      </c>
    </row>
    <row r="74" spans="1:6" x14ac:dyDescent="0.25">
      <c r="A74" s="9"/>
      <c r="B74" s="9"/>
      <c r="C74" s="9"/>
      <c r="D74" s="9"/>
      <c r="E74" s="9"/>
      <c r="F74" s="9"/>
    </row>
    <row r="75" spans="1:6" ht="157.5" x14ac:dyDescent="0.25">
      <c r="A75" s="3" t="s">
        <v>0</v>
      </c>
      <c r="B75" s="17" t="s">
        <v>60</v>
      </c>
      <c r="C75" s="16" t="s">
        <v>10</v>
      </c>
      <c r="D75" s="16" t="s">
        <v>6</v>
      </c>
      <c r="E75" s="16" t="s">
        <v>71</v>
      </c>
      <c r="F75" s="3" t="s">
        <v>8</v>
      </c>
    </row>
    <row r="76" spans="1:6" ht="78.75" x14ac:dyDescent="0.25">
      <c r="A76" s="4" t="s">
        <v>1</v>
      </c>
      <c r="B76" s="11" t="s">
        <v>64</v>
      </c>
      <c r="C76" s="25" t="s">
        <v>7</v>
      </c>
      <c r="D76" s="30">
        <v>1.024837</v>
      </c>
      <c r="E76" s="30">
        <v>1.024837</v>
      </c>
      <c r="F76" s="5">
        <v>5838.21</v>
      </c>
    </row>
    <row r="77" spans="1:6" x14ac:dyDescent="0.25">
      <c r="A77" s="12" t="s">
        <v>2</v>
      </c>
      <c r="B77" s="13">
        <v>1</v>
      </c>
      <c r="C77" s="7" t="s">
        <v>7</v>
      </c>
      <c r="D77" s="7" t="s">
        <v>9</v>
      </c>
      <c r="E77" s="38" t="s">
        <v>9</v>
      </c>
      <c r="F77" s="10">
        <f>SUM(F76:F76)</f>
        <v>5838.21</v>
      </c>
    </row>
    <row r="79" spans="1:6" ht="33.75" customHeight="1" x14ac:dyDescent="0.25">
      <c r="A79" s="47" t="s">
        <v>65</v>
      </c>
      <c r="B79" s="47"/>
      <c r="C79" s="47"/>
      <c r="D79" s="47"/>
      <c r="E79" s="47"/>
      <c r="F79" s="47"/>
    </row>
    <row r="81" spans="1:6" x14ac:dyDescent="0.25">
      <c r="A81" s="1" t="s">
        <v>81</v>
      </c>
      <c r="F81" s="14"/>
    </row>
    <row r="82" spans="1:6" x14ac:dyDescent="0.25">
      <c r="D82" s="46"/>
      <c r="E82" s="46"/>
      <c r="F82" s="14"/>
    </row>
    <row r="83" spans="1:6" x14ac:dyDescent="0.25">
      <c r="D83" s="46"/>
      <c r="E83" s="46"/>
      <c r="F83" s="14"/>
    </row>
    <row r="84" spans="1:6" x14ac:dyDescent="0.25">
      <c r="F84" s="14"/>
    </row>
    <row r="85" spans="1:6" x14ac:dyDescent="0.25">
      <c r="D85" s="46"/>
      <c r="E85" s="46"/>
    </row>
  </sheetData>
  <mergeCells count="9">
    <mergeCell ref="A79:F79"/>
    <mergeCell ref="B20:B68"/>
    <mergeCell ref="A44:A45"/>
    <mergeCell ref="F44:F45"/>
    <mergeCell ref="C2:F2"/>
    <mergeCell ref="C3:F3"/>
    <mergeCell ref="A6:F6"/>
    <mergeCell ref="B9:B16"/>
    <mergeCell ref="C9:C16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2025-01-31T02:33:15Z</cp:lastPrinted>
  <dcterms:created xsi:type="dcterms:W3CDTF">2019-12-21T02:12:30Z</dcterms:created>
  <dcterms:modified xsi:type="dcterms:W3CDTF">2025-02-07T07:28:51Z</dcterms:modified>
</cp:coreProperties>
</file>