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</sheets>
  <definedNames>
    <definedName name="_xlnm.Print_Area" localSheetId="0">'среднегодовая 2025'!$A$1:$E$45</definedName>
  </definedNames>
  <calcPr calcId="144525" iterateDelta="1E-4"/>
</workbook>
</file>

<file path=xl/calcChain.xml><?xml version="1.0" encoding="utf-8"?>
<calcChain xmlns="http://schemas.openxmlformats.org/spreadsheetml/2006/main">
  <c r="D36" i="3" l="1"/>
  <c r="D10" i="3" l="1"/>
  <c r="C41" i="3" l="1"/>
  <c r="C10" i="3"/>
  <c r="D41" i="3" l="1"/>
  <c r="C44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<sst xmlns="http://schemas.openxmlformats.org/spreadsheetml/2006/main" count="43" uniqueCount="35">
  <si>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</si>
  <si>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</si>
  <si>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</si>
  <si>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</si>
  <si>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</si>
  <si>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</si>
  <si>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</si>
  <si>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</si>
  <si>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</si>
  <si>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</si>
  <si>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</si>
  <si>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</si>
  <si>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</si>
  <si>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</si>
  <si>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</si>
  <si>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</si>
  <si>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</si>
  <si>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</si>
  <si>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</si>
  <si>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</si>
  <si>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</si>
  <si>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</si>
  <si>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</si>
  <si>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</si>
  <si>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</si>
  <si>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</si>
  <si>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</si>
  <si>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</si>
  <si>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</si>
  <si>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</si>
  <si>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</si>
  <si>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</si>
  <si>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1 466/ 8 505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</si>
  <si>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01.03.2025)</t>
  </si>
  <si>
    <t>от "17" марта 2025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</si>
</sst>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4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34</v>
      </c>
      <c r="D3" s="33"/>
      <c r="E3" s="33"/>
    </row>
    <row r="5" spans="1:13" ht="65.25" customHeight="1" x14ac:dyDescent="0.25">
      <c r="A5" s="34" t="s">
        <v>33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657</v>
      </c>
      <c r="D9" s="12">
        <v>29867233</v>
      </c>
    </row>
    <row r="10" spans="1:13" ht="15.75" x14ac:dyDescent="0.25">
      <c r="B10" s="2" t="s">
        <v>0</v>
      </c>
      <c r="C10" s="25">
        <f>C9</f>
        <v>657</v>
      </c>
      <c r="D10" s="14">
        <f>D9</f>
        <v>29867233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1227</v>
      </c>
      <c r="D22" s="29">
        <v>5364591</v>
      </c>
    </row>
    <row r="23" spans="2:4" s="21" customFormat="1" ht="15.75" x14ac:dyDescent="0.25">
      <c r="B23" s="23" t="s">
        <v>30</v>
      </c>
      <c r="C23" s="22">
        <v>2060</v>
      </c>
      <c r="D23" s="31">
        <v>4090872</v>
      </c>
    </row>
    <row r="24" spans="2:4" s="21" customFormat="1" ht="15.75" x14ac:dyDescent="0.25">
      <c r="B24" s="23" t="s">
        <v>31</v>
      </c>
      <c r="C24" s="22">
        <v>800</v>
      </c>
      <c r="D24" s="31">
        <v>1529605</v>
      </c>
    </row>
    <row r="25" spans="2:4" s="21" customFormat="1" ht="31.5" x14ac:dyDescent="0.25">
      <c r="B25" s="23" t="s">
        <v>13</v>
      </c>
      <c r="C25" s="22">
        <v>7100</v>
      </c>
      <c r="D25" s="41">
        <v>30439920</v>
      </c>
    </row>
    <row r="26" spans="2:4" s="21" customFormat="1" ht="15.75" x14ac:dyDescent="0.25">
      <c r="B26" s="23" t="s">
        <v>15</v>
      </c>
      <c r="C26" s="22">
        <v>900</v>
      </c>
      <c r="D26" s="42"/>
    </row>
    <row r="27" spans="2:4" ht="15.75" x14ac:dyDescent="0.25">
      <c r="B27" s="3" t="s">
        <v>10</v>
      </c>
      <c r="C27" s="22">
        <v>4388</v>
      </c>
      <c r="D27" s="26">
        <v>20162563</v>
      </c>
    </row>
    <row r="28" spans="2:4" s="21" customFormat="1" ht="15.75" x14ac:dyDescent="0.25">
      <c r="B28" s="3" t="s">
        <v>17</v>
      </c>
      <c r="C28" s="22">
        <v>233</v>
      </c>
      <c r="D28" s="26">
        <v>482697</v>
      </c>
    </row>
    <row r="29" spans="2:4" s="21" customFormat="1" ht="15.75" x14ac:dyDescent="0.25">
      <c r="B29" s="23" t="s">
        <v>26</v>
      </c>
      <c r="C29" s="22">
        <v>1504</v>
      </c>
      <c r="D29" s="26">
        <v>4085074</v>
      </c>
    </row>
    <row r="30" spans="2:4" s="21" customFormat="1" ht="15.75" x14ac:dyDescent="0.25">
      <c r="B30" s="3" t="s">
        <v>9</v>
      </c>
      <c r="C30" s="22">
        <v>2983</v>
      </c>
      <c r="D30" s="26">
        <v>11696742</v>
      </c>
    </row>
    <row r="31" spans="2:4" ht="15.75" x14ac:dyDescent="0.25">
      <c r="B31" s="3" t="s">
        <v>6</v>
      </c>
      <c r="C31" s="22">
        <v>5458</v>
      </c>
      <c r="D31" s="16">
        <v>7395208</v>
      </c>
    </row>
    <row r="32" spans="2:4" ht="15.75" x14ac:dyDescent="0.25">
      <c r="B32" s="20" t="s">
        <v>12</v>
      </c>
      <c r="C32" s="13" t="s">
        <v>32</v>
      </c>
      <c r="D32" s="17">
        <v>2490220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ht="15.75" x14ac:dyDescent="0.25">
      <c r="B36" s="2" t="s">
        <v>0</v>
      </c>
      <c r="C36" s="11"/>
      <c r="D36" s="14">
        <f>SUM(D14:D35)</f>
        <v>117916070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375</v>
      </c>
      <c r="D40" s="12">
        <v>6667287</v>
      </c>
    </row>
    <row r="41" spans="2:5" ht="15.75" x14ac:dyDescent="0.25">
      <c r="B41" s="2" t="s">
        <v>0</v>
      </c>
      <c r="C41" s="24">
        <f>C40</f>
        <v>375</v>
      </c>
      <c r="D41" s="14">
        <f>D40</f>
        <v>6667287</v>
      </c>
    </row>
    <row r="42" spans="2:5" ht="15.75" thickBot="1" x14ac:dyDescent="0.3"/>
    <row r="43" spans="2:5" ht="15.75" x14ac:dyDescent="0.25">
      <c r="B43" s="35" t="s">
        <v>4</v>
      </c>
      <c r="C43" s="37" t="s">
        <v>2</v>
      </c>
      <c r="D43" s="38"/>
      <c r="E43" s="9"/>
    </row>
    <row r="44" spans="2:5" ht="16.5" thickBot="1" x14ac:dyDescent="0.3">
      <c r="B44" s="36"/>
      <c r="C44" s="39">
        <f>D10+D36+D41</f>
        <v>154450590</v>
      </c>
      <c r="D44" s="40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2025-03-16T23:06:29Z</cp:lastPrinted>
  <dcterms:created xsi:type="dcterms:W3CDTF">2013-02-07T03:49:39Z</dcterms:created>
  <dcterms:modified xsi:type="dcterms:W3CDTF">2025-03-16T23:06:32Z</dcterms:modified>
</cp:coreProperties>
</file>